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D671E72E-D388-4203-9537-584F46DABF6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Лист1!$A$3:$G$4</definedName>
  </definedNames>
  <calcPr calcId="191029"/>
</workbook>
</file>

<file path=xl/calcChain.xml><?xml version="1.0" encoding="utf-8"?>
<calcChain xmlns="http://schemas.openxmlformats.org/spreadsheetml/2006/main">
  <c r="E25" i="1" l="1"/>
  <c r="F25" i="1"/>
  <c r="G25" i="1"/>
  <c r="F15" i="1"/>
  <c r="G15" i="1"/>
  <c r="E15" i="1"/>
  <c r="F26" i="1" l="1"/>
  <c r="G26" i="1"/>
  <c r="E26" i="1"/>
</calcChain>
</file>

<file path=xl/sharedStrings.xml><?xml version="1.0" encoding="utf-8"?>
<sst xmlns="http://schemas.openxmlformats.org/spreadsheetml/2006/main" count="83" uniqueCount="50">
  <si>
    <t>№ п/п</t>
  </si>
  <si>
    <t>Наименование показателя</t>
  </si>
  <si>
    <t>Единица измерения</t>
  </si>
  <si>
    <t>Фактическое исполнение</t>
  </si>
  <si>
    <t>1.1</t>
  </si>
  <si>
    <t>тыс. руб.</t>
  </si>
  <si>
    <t>1.2</t>
  </si>
  <si>
    <t>2</t>
  </si>
  <si>
    <t>2.1</t>
  </si>
  <si>
    <t>единица</t>
  </si>
  <si>
    <t>чел.</t>
  </si>
  <si>
    <t>чел./час</t>
  </si>
  <si>
    <t>Публичный показ музейных предметов, музейных коллекций</t>
  </si>
  <si>
    <t>Количество мероприятий</t>
  </si>
  <si>
    <t>Наименование муниципальной услуги (работы)</t>
  </si>
  <si>
    <t>Реализация основных общеобразовательных программ дошкольного образования</t>
  </si>
  <si>
    <t>Объем средств на финансовое обеспечение оказания соответствующей муниципальной услуги (выполнения работы)</t>
  </si>
  <si>
    <t>Реализация основных общеобразовательных программ начального общего, основного общего, среднего общего образования</t>
  </si>
  <si>
    <t>1.3</t>
  </si>
  <si>
    <t>Реализация дополнительных общеобразовательных программ</t>
  </si>
  <si>
    <t>1.4</t>
  </si>
  <si>
    <t>1.5.</t>
  </si>
  <si>
    <t>Временное трудоустройство школьников</t>
  </si>
  <si>
    <t>тыс.руб.</t>
  </si>
  <si>
    <t>Реализация дополнительных предпрофессиональных программ в области искусства</t>
  </si>
  <si>
    <t>Число обучающихся</t>
  </si>
  <si>
    <t>Количество человеко-часов</t>
  </si>
  <si>
    <t>Количество человек</t>
  </si>
  <si>
    <t>Число учащихся</t>
  </si>
  <si>
    <t>2.2</t>
  </si>
  <si>
    <t>Организация и проведение культурно-массовых мероприятий</t>
  </si>
  <si>
    <t>2.3</t>
  </si>
  <si>
    <t>Количество посетителей</t>
  </si>
  <si>
    <t>2.4</t>
  </si>
  <si>
    <t>Библиотечное, библиографическое и информационное обслуживание пользователей библиотек</t>
  </si>
  <si>
    <t>Количество посещений</t>
  </si>
  <si>
    <t>ИТОГО объем финансового обеспечения оказания муниципальных услуг  (работ)</t>
  </si>
  <si>
    <t>Организация отдыха детей и молодежи</t>
  </si>
  <si>
    <t>276</t>
  </si>
  <si>
    <t>План по НПА о бюджете 
от 08.12.2022 
№17-НПА (первоначальный)</t>
  </si>
  <si>
    <t>План по НПА о бюджете 
от 08.12.2022 
№17-НПА в редакции НПА от 21.12.2023 №88-НПА (уточненный)</t>
  </si>
  <si>
    <t>(ВЕДОМСТВО 021) МКУ "УПРАВЛЕНИЕ ОБРАЗОВАНИЯ ХАСАНСКОГО МУНИЦИПАЛЬНОГО ОКРУГА"</t>
  </si>
  <si>
    <t>Сведения о выполнении муниципальными учреждениями Хасанского муниципального округа муниципальных заданий на оказание муниципальных услуг (выполнение работ), а также об объемах средств на их финансовое обеспечение
 за 2023 год</t>
  </si>
  <si>
    <t>Итого объем финансового обеспечения муниципальных услуг по МКУ "Управление образования Хасанского муниципального округа" (вед.021)</t>
  </si>
  <si>
    <t>(ВЕДОМСТВО 024) АДМИНИСТРАЦИЯ ХАСАНСКОГО МУНИЦИПАЛЬНОГО ОКРУГА</t>
  </si>
  <si>
    <t>Итого объем финансового обеспечения муниципальных услуг по Администрации Хасанского муниципального округа (вед.024)</t>
  </si>
  <si>
    <t>619</t>
  </si>
  <si>
    <t>7041</t>
  </si>
  <si>
    <t>62650</t>
  </si>
  <si>
    <t>131105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</si>
</sst>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2">
      <alignment horizontal="left" vertical="center"/>
    </xf>
  </cellStyleXfs>
  <cellXfs count="41">
    <xf numFmtId="0" fontId="0" fillId="0" borderId="0" xfId="0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3">
    <cellStyle name="xl33" xfId="2" xr:uid="{00000000-0005-0000-0000-000000000000}"/>
    <cellStyle name="Обычный" xfId="0" builtinId="0"/>
    <cellStyle name="Обычный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view="pageBreakPreview" zoomScaleNormal="100" zoomScaleSheetLayoutView="100" workbookViewId="0">
      <pane ySplit="3" topLeftCell="A19" activePane="bottomLeft" state="frozen"/>
      <selection pane="bottomLeft" activeCell="E23" sqref="E23:G23"/>
    </sheetView>
  </sheetViews>
  <sheetFormatPr defaultRowHeight="15" x14ac:dyDescent="0.25"/>
  <cols>
    <col min="1" max="1" width="9.140625" style="2"/>
    <col min="2" max="2" width="34.7109375" style="1" customWidth="1"/>
    <col min="3" max="3" width="48.28515625" style="1" customWidth="1"/>
    <col min="4" max="4" width="15" style="1" customWidth="1"/>
    <col min="5" max="5" width="16.85546875" style="1" customWidth="1"/>
    <col min="6" max="6" width="16.140625" style="1" customWidth="1"/>
    <col min="7" max="7" width="15.140625" style="1" customWidth="1"/>
    <col min="8" max="9" width="10" style="1" bestFit="1" customWidth="1"/>
    <col min="10" max="16384" width="9.140625" style="1"/>
  </cols>
  <sheetData>
    <row r="1" spans="1:7" ht="61.5" customHeight="1" x14ac:dyDescent="0.25">
      <c r="A1" s="31" t="s">
        <v>42</v>
      </c>
      <c r="B1" s="31"/>
      <c r="C1" s="31"/>
      <c r="D1" s="31"/>
      <c r="E1" s="31"/>
      <c r="F1" s="31"/>
      <c r="G1" s="31"/>
    </row>
    <row r="3" spans="1:7" ht="120" x14ac:dyDescent="0.25">
      <c r="A3" s="12" t="s">
        <v>0</v>
      </c>
      <c r="B3" s="3" t="s">
        <v>14</v>
      </c>
      <c r="C3" s="3" t="s">
        <v>1</v>
      </c>
      <c r="D3" s="3" t="s">
        <v>2</v>
      </c>
      <c r="E3" s="3" t="s">
        <v>39</v>
      </c>
      <c r="F3" s="3" t="s">
        <v>40</v>
      </c>
      <c r="G3" s="3" t="s">
        <v>3</v>
      </c>
    </row>
    <row r="4" spans="1:7" s="5" customFormat="1" ht="28.5" customHeight="1" x14ac:dyDescent="0.2">
      <c r="A4" s="6">
        <v>1</v>
      </c>
      <c r="B4" s="34" t="s">
        <v>41</v>
      </c>
      <c r="C4" s="34"/>
      <c r="D4" s="34"/>
      <c r="E4" s="34"/>
      <c r="F4" s="34"/>
      <c r="G4" s="34"/>
    </row>
    <row r="5" spans="1:7" ht="30" customHeight="1" x14ac:dyDescent="0.25">
      <c r="A5" s="35" t="s">
        <v>4</v>
      </c>
      <c r="B5" s="32" t="s">
        <v>15</v>
      </c>
      <c r="C5" s="13" t="s">
        <v>25</v>
      </c>
      <c r="D5" s="3" t="s">
        <v>10</v>
      </c>
      <c r="E5" s="39">
        <v>1179</v>
      </c>
      <c r="F5" s="39">
        <v>1179</v>
      </c>
      <c r="G5" s="39">
        <v>1179</v>
      </c>
    </row>
    <row r="6" spans="1:7" ht="44.25" customHeight="1" x14ac:dyDescent="0.25">
      <c r="A6" s="35"/>
      <c r="B6" s="33"/>
      <c r="C6" s="13" t="s">
        <v>16</v>
      </c>
      <c r="D6" s="3" t="s">
        <v>5</v>
      </c>
      <c r="E6" s="10">
        <v>242472.12</v>
      </c>
      <c r="F6" s="10">
        <v>239072.3</v>
      </c>
      <c r="G6" s="10">
        <v>234335.24</v>
      </c>
    </row>
    <row r="7" spans="1:7" x14ac:dyDescent="0.25">
      <c r="A7" s="35" t="s">
        <v>6</v>
      </c>
      <c r="B7" s="32" t="s">
        <v>17</v>
      </c>
      <c r="C7" s="13" t="s">
        <v>25</v>
      </c>
      <c r="D7" s="3" t="s">
        <v>10</v>
      </c>
      <c r="E7" s="39">
        <v>3085</v>
      </c>
      <c r="F7" s="39">
        <v>3085</v>
      </c>
      <c r="G7" s="39">
        <v>3085</v>
      </c>
    </row>
    <row r="8" spans="1:7" ht="57" customHeight="1" x14ac:dyDescent="0.25">
      <c r="A8" s="35"/>
      <c r="B8" s="33"/>
      <c r="C8" s="13" t="s">
        <v>16</v>
      </c>
      <c r="D8" s="3" t="s">
        <v>5</v>
      </c>
      <c r="E8" s="10">
        <v>498354.79</v>
      </c>
      <c r="F8" s="10">
        <v>377844.77</v>
      </c>
      <c r="G8" s="10">
        <v>363638.77</v>
      </c>
    </row>
    <row r="9" spans="1:7" ht="27" customHeight="1" x14ac:dyDescent="0.25">
      <c r="A9" s="35" t="s">
        <v>18</v>
      </c>
      <c r="B9" s="32" t="s">
        <v>19</v>
      </c>
      <c r="C9" s="13" t="s">
        <v>26</v>
      </c>
      <c r="D9" s="3" t="s">
        <v>11</v>
      </c>
      <c r="E9" s="39">
        <v>1812852</v>
      </c>
      <c r="F9" s="39">
        <v>1812852</v>
      </c>
      <c r="G9" s="39">
        <v>1812852</v>
      </c>
    </row>
    <row r="10" spans="1:7" ht="51.75" customHeight="1" x14ac:dyDescent="0.25">
      <c r="A10" s="35"/>
      <c r="B10" s="33"/>
      <c r="C10" s="13" t="s">
        <v>16</v>
      </c>
      <c r="D10" s="3" t="s">
        <v>5</v>
      </c>
      <c r="E10" s="10">
        <v>44790.11</v>
      </c>
      <c r="F10" s="10">
        <v>44287.19</v>
      </c>
      <c r="G10" s="10">
        <v>43473.5</v>
      </c>
    </row>
    <row r="11" spans="1:7" x14ac:dyDescent="0.25">
      <c r="A11" s="35" t="s">
        <v>20</v>
      </c>
      <c r="B11" s="32" t="s">
        <v>37</v>
      </c>
      <c r="C11" s="13" t="s">
        <v>27</v>
      </c>
      <c r="D11" s="3" t="s">
        <v>10</v>
      </c>
      <c r="E11" s="39">
        <v>1108</v>
      </c>
      <c r="F11" s="39">
        <v>1108</v>
      </c>
      <c r="G11" s="39">
        <v>1108</v>
      </c>
    </row>
    <row r="12" spans="1:7" ht="45" x14ac:dyDescent="0.25">
      <c r="A12" s="35"/>
      <c r="B12" s="33"/>
      <c r="C12" s="13" t="s">
        <v>16</v>
      </c>
      <c r="D12" s="3" t="s">
        <v>5</v>
      </c>
      <c r="E12" s="10">
        <v>3583.22</v>
      </c>
      <c r="F12" s="10">
        <v>3582.47</v>
      </c>
      <c r="G12" s="10">
        <v>3582.47</v>
      </c>
    </row>
    <row r="13" spans="1:7" x14ac:dyDescent="0.25">
      <c r="A13" s="35" t="s">
        <v>21</v>
      </c>
      <c r="B13" s="23" t="s">
        <v>22</v>
      </c>
      <c r="C13" s="13" t="s">
        <v>27</v>
      </c>
      <c r="D13" s="3" t="s">
        <v>10</v>
      </c>
      <c r="E13" s="39">
        <v>151</v>
      </c>
      <c r="F13" s="39">
        <v>151</v>
      </c>
      <c r="G13" s="39">
        <v>151</v>
      </c>
    </row>
    <row r="14" spans="1:7" ht="45" x14ac:dyDescent="0.25">
      <c r="A14" s="35"/>
      <c r="B14" s="23"/>
      <c r="C14" s="13" t="s">
        <v>16</v>
      </c>
      <c r="D14" s="3" t="s">
        <v>5</v>
      </c>
      <c r="E14" s="10">
        <v>775.8</v>
      </c>
      <c r="F14" s="10">
        <v>851.4</v>
      </c>
      <c r="G14" s="10">
        <v>851.4</v>
      </c>
    </row>
    <row r="15" spans="1:7" ht="38.25" customHeight="1" x14ac:dyDescent="0.25">
      <c r="A15" s="9"/>
      <c r="B15" s="25" t="s">
        <v>43</v>
      </c>
      <c r="C15" s="26"/>
      <c r="D15" s="4" t="s">
        <v>23</v>
      </c>
      <c r="E15" s="7">
        <f>E14+E12+E10+E8+E6</f>
        <v>789976.03999999992</v>
      </c>
      <c r="F15" s="7">
        <f t="shared" ref="F15:G15" si="0">F14+F12+F10+F8+F6</f>
        <v>665638.13</v>
      </c>
      <c r="G15" s="7">
        <f t="shared" si="0"/>
        <v>645881.38</v>
      </c>
    </row>
    <row r="16" spans="1:7" s="5" customFormat="1" ht="28.5" customHeight="1" x14ac:dyDescent="0.2">
      <c r="A16" s="6" t="s">
        <v>7</v>
      </c>
      <c r="B16" s="36" t="s">
        <v>44</v>
      </c>
      <c r="C16" s="37"/>
      <c r="D16" s="37"/>
      <c r="E16" s="37"/>
      <c r="F16" s="37"/>
      <c r="G16" s="38"/>
    </row>
    <row r="17" spans="1:10" x14ac:dyDescent="0.25">
      <c r="A17" s="20" t="s">
        <v>8</v>
      </c>
      <c r="B17" s="23" t="s">
        <v>24</v>
      </c>
      <c r="C17" s="18" t="s">
        <v>28</v>
      </c>
      <c r="D17" s="3" t="s">
        <v>10</v>
      </c>
      <c r="E17" s="40" t="s">
        <v>38</v>
      </c>
      <c r="F17" s="40" t="s">
        <v>38</v>
      </c>
      <c r="G17" s="40" t="s">
        <v>38</v>
      </c>
    </row>
    <row r="18" spans="1:10" ht="45" x14ac:dyDescent="0.25">
      <c r="A18" s="20"/>
      <c r="B18" s="23"/>
      <c r="C18" s="8" t="s">
        <v>16</v>
      </c>
      <c r="D18" s="3" t="s">
        <v>5</v>
      </c>
      <c r="E18" s="11">
        <v>19370.580000000002</v>
      </c>
      <c r="F18" s="11">
        <v>20112.150000000001</v>
      </c>
      <c r="G18" s="11">
        <v>20112.150000000001</v>
      </c>
    </row>
    <row r="19" spans="1:10" x14ac:dyDescent="0.25">
      <c r="A19" s="20" t="s">
        <v>29</v>
      </c>
      <c r="B19" s="24" t="s">
        <v>30</v>
      </c>
      <c r="C19" s="19" t="s">
        <v>13</v>
      </c>
      <c r="D19" s="3" t="s">
        <v>9</v>
      </c>
      <c r="E19" s="40" t="s">
        <v>46</v>
      </c>
      <c r="F19" s="40" t="s">
        <v>46</v>
      </c>
      <c r="G19" s="40" t="s">
        <v>46</v>
      </c>
    </row>
    <row r="20" spans="1:10" ht="45" x14ac:dyDescent="0.25">
      <c r="A20" s="20"/>
      <c r="B20" s="24"/>
      <c r="C20" s="8" t="s">
        <v>16</v>
      </c>
      <c r="D20" s="3" t="s">
        <v>5</v>
      </c>
      <c r="E20" s="11">
        <v>29168.7</v>
      </c>
      <c r="F20" s="11">
        <v>33076.5</v>
      </c>
      <c r="G20" s="11">
        <v>33076.5</v>
      </c>
    </row>
    <row r="21" spans="1:10" x14ac:dyDescent="0.25">
      <c r="A21" s="20" t="s">
        <v>31</v>
      </c>
      <c r="B21" s="24" t="s">
        <v>12</v>
      </c>
      <c r="C21" s="19" t="s">
        <v>32</v>
      </c>
      <c r="D21" s="3" t="s">
        <v>9</v>
      </c>
      <c r="E21" s="40" t="s">
        <v>47</v>
      </c>
      <c r="F21" s="40" t="s">
        <v>47</v>
      </c>
      <c r="G21" s="40" t="s">
        <v>47</v>
      </c>
    </row>
    <row r="22" spans="1:10" ht="45" x14ac:dyDescent="0.25">
      <c r="A22" s="20"/>
      <c r="B22" s="24"/>
      <c r="C22" s="8" t="s">
        <v>16</v>
      </c>
      <c r="D22" s="3" t="s">
        <v>5</v>
      </c>
      <c r="E22" s="11">
        <v>1653.2</v>
      </c>
      <c r="F22" s="11">
        <v>1695.8</v>
      </c>
      <c r="G22" s="11">
        <v>1695.8</v>
      </c>
    </row>
    <row r="23" spans="1:10" x14ac:dyDescent="0.25">
      <c r="A23" s="20" t="s">
        <v>33</v>
      </c>
      <c r="B23" s="21" t="s">
        <v>34</v>
      </c>
      <c r="C23" s="18" t="s">
        <v>35</v>
      </c>
      <c r="D23" s="3" t="s">
        <v>9</v>
      </c>
      <c r="E23" s="40" t="s">
        <v>48</v>
      </c>
      <c r="F23" s="40" t="s">
        <v>48</v>
      </c>
      <c r="G23" s="40" t="s">
        <v>49</v>
      </c>
    </row>
    <row r="24" spans="1:10" ht="45" x14ac:dyDescent="0.25">
      <c r="A24" s="20"/>
      <c r="B24" s="22"/>
      <c r="C24" s="8" t="s">
        <v>16</v>
      </c>
      <c r="D24" s="3" t="s">
        <v>5</v>
      </c>
      <c r="E24" s="11">
        <v>17996.48</v>
      </c>
      <c r="F24" s="11">
        <v>20226.509999999998</v>
      </c>
      <c r="G24" s="11">
        <v>20226.509999999998</v>
      </c>
    </row>
    <row r="25" spans="1:10" s="5" customFormat="1" ht="37.5" customHeight="1" x14ac:dyDescent="0.25">
      <c r="A25" s="17"/>
      <c r="B25" s="27" t="s">
        <v>45</v>
      </c>
      <c r="C25" s="28"/>
      <c r="D25" s="4" t="s">
        <v>23</v>
      </c>
      <c r="E25" s="7">
        <f>E18+E20+E22+E24</f>
        <v>68188.959999999992</v>
      </c>
      <c r="F25" s="7">
        <f t="shared" ref="F25:G25" si="1">F18+F20+F22+F24</f>
        <v>75110.960000000006</v>
      </c>
      <c r="G25" s="7">
        <f t="shared" si="1"/>
        <v>75110.960000000006</v>
      </c>
      <c r="H25" s="1"/>
      <c r="I25" s="1"/>
      <c r="J25" s="1"/>
    </row>
    <row r="26" spans="1:10" ht="42.75" customHeight="1" x14ac:dyDescent="0.25">
      <c r="A26" s="14"/>
      <c r="B26" s="29" t="s">
        <v>36</v>
      </c>
      <c r="C26" s="30"/>
      <c r="D26" s="15" t="s">
        <v>5</v>
      </c>
      <c r="E26" s="16">
        <f>E15+E25</f>
        <v>858164.99999999988</v>
      </c>
      <c r="F26" s="16">
        <f t="shared" ref="F26:G26" si="2">F15+F25</f>
        <v>740749.09</v>
      </c>
      <c r="G26" s="16">
        <f t="shared" si="2"/>
        <v>720992.34</v>
      </c>
    </row>
  </sheetData>
  <mergeCells count="24">
    <mergeCell ref="B15:C15"/>
    <mergeCell ref="B25:C25"/>
    <mergeCell ref="B26:C26"/>
    <mergeCell ref="A1:G1"/>
    <mergeCell ref="B5:B6"/>
    <mergeCell ref="B7:B8"/>
    <mergeCell ref="B11:B12"/>
    <mergeCell ref="B4:G4"/>
    <mergeCell ref="A5:A6"/>
    <mergeCell ref="A7:A8"/>
    <mergeCell ref="A9:A10"/>
    <mergeCell ref="B9:B10"/>
    <mergeCell ref="A11:A12"/>
    <mergeCell ref="A13:A14"/>
    <mergeCell ref="B13:B14"/>
    <mergeCell ref="B16:G16"/>
    <mergeCell ref="A23:A24"/>
    <mergeCell ref="B23:B24"/>
    <mergeCell ref="A17:A18"/>
    <mergeCell ref="B17:B18"/>
    <mergeCell ref="A19:A20"/>
    <mergeCell ref="B19:B20"/>
    <mergeCell ref="A21:A22"/>
    <mergeCell ref="B21:B22"/>
  </mergeCells>
  <pageMargins left="0.51181102362204722" right="0.51181102362204722" top="0.74803149606299213" bottom="0.74803149606299213" header="0.31496062992125984" footer="0.31496062992125984"/>
  <pageSetup paperSize="9" scale="88" fitToHeight="0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2024-04-12T02:08:50Z</dcterms:modified>
</cp:coreProperties>
</file>