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55" windowWidth="27495" windowHeight="11445"/>
  </bookViews>
  <sheets>
    <sheet name="Документ" sheetId="2" r:id="rId1"/>
  </sheets>
  <definedNames>
    <definedName name="_xlnm._FilterDatabase" localSheetId="0" hidden="1">Документ!$A$8:$E$8</definedName>
    <definedName name="_xlnm.Print_Titles" localSheetId="0">Документ!$8:$8</definedName>
  </definedNames>
  <calcPr calcId="144525"/>
</workbook>
</file>

<file path=xl/calcChain.xml><?xml version="1.0" encoding="utf-8"?>
<calcChain xmlns="http://schemas.openxmlformats.org/spreadsheetml/2006/main">
  <c r="E10" i="2" l="1"/>
  <c r="E11" i="2"/>
  <c r="E12" i="2"/>
  <c r="E13" i="2"/>
  <c r="E14" i="2"/>
  <c r="E15" i="2"/>
  <c r="E16" i="2"/>
  <c r="E17" i="2"/>
  <c r="E18" i="2"/>
  <c r="E19" i="2"/>
  <c r="E20" i="2"/>
  <c r="E21" i="2"/>
  <c r="E22" i="2"/>
  <c r="E23" i="2"/>
  <c r="E24" i="2"/>
  <c r="E25" i="2"/>
  <c r="E28" i="2"/>
  <c r="E29" i="2"/>
  <c r="E30" i="2"/>
  <c r="E31" i="2"/>
  <c r="E32" i="2"/>
  <c r="E33" i="2"/>
  <c r="E34" i="2"/>
  <c r="E35"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4" i="2"/>
  <c r="E85" i="2"/>
  <c r="E86" i="2"/>
  <c r="E87" i="2"/>
  <c r="E88" i="2"/>
  <c r="E89" i="2"/>
  <c r="E90" i="2"/>
  <c r="E91" i="2"/>
  <c r="E92" i="2"/>
  <c r="E93" i="2"/>
  <c r="E94" i="2"/>
  <c r="E95" i="2"/>
  <c r="E96" i="2"/>
  <c r="E97" i="2"/>
  <c r="E98" i="2"/>
  <c r="E99" i="2"/>
  <c r="E100" i="2"/>
  <c r="E101" i="2"/>
  <c r="E102" i="2"/>
  <c r="E103" i="2"/>
  <c r="E104" i="2"/>
  <c r="E105" i="2"/>
  <c r="E106" i="2"/>
  <c r="E107" i="2"/>
  <c r="E9" i="2"/>
</calcChain>
</file>

<file path=xl/sharedStrings.xml><?xml version="1.0" encoding="utf-8"?>
<sst xmlns="http://schemas.openxmlformats.org/spreadsheetml/2006/main" count="215" uniqueCount="215">
  <si>
    <t>Доходы бюджета округа по кодам классификации доходов бюджетов</t>
  </si>
  <si>
    <t>за 2024 год</t>
  </si>
  <si>
    <t>Единица измерения: руб.</t>
  </si>
  <si>
    <t>Код бюджетной классификации</t>
  </si>
  <si>
    <t>Наименование дохода</t>
  </si>
  <si>
    <t>Процент исполнения к уточненному бюджету</t>
  </si>
  <si>
    <t>1</t>
  </si>
  <si>
    <t>2</t>
  </si>
  <si>
    <t>3</t>
  </si>
  <si>
    <t>4</t>
  </si>
  <si>
    <t>5</t>
  </si>
  <si>
    <t>00010000000000000000</t>
  </si>
  <si>
    <t>НАЛОГОВЫЕ И НЕНАЛОГОВЫЕ ДОХОДЫ</t>
  </si>
  <si>
    <t>00010100000000000000</t>
  </si>
  <si>
    <t>НАЛОГИ НА ПРИБЫЛЬ, ДОХОДЫ</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</si>
  <si>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</si>
  <si>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</si>
  <si>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</si>
  <si>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</si>
  <si>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</si>
  <si>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</si>
  <si>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</si>
  <si>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</si>
  <si>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</si>
  <si>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</si>
  <si>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</si>
  <si>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</si>
  <si>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</si>
  <si>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</si>
  <si>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00010300000000000000</t>
  </si>
  <si>
    <t>НАЛОГИ НА ТОВАРЫ (РАБОТЫ, УСЛУГИ), РЕАЛИЗУЕМЫЕ НА ТЕРРИТОРИИ РОССИЙСКОЙ ФЕДЕРАЦИИ</t>
  </si>
  <si>
    <t>00010302231010000110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</si>
  <si>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</si>
  <si>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</si>
  <si>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</si>
  <si>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</si>
  <si>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</si>
  <si>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</si>
  <si>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</si>
  <si>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</si>
  <si>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</si>
  <si>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00010501011010000110</t>
  </si>
  <si>
    <t>Налог, взимаемый с налогоплательщиков, выбравших в качестве объекта налогообложения доходы</t>
  </si>
  <si>
    <t>00010501021010000110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</si>
  <si>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</si>
  <si>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00010502010020000110</t>
  </si>
  <si>
    <t>Единый налог на вмененный доход для отдельных видов деятельности</t>
  </si>
  <si>
    <t>00010502020020000110</t>
  </si>
  <si>
    <t>Единый налог на вмененный доход для отдельных видов деятельности (за налоговые периоды, истекшие до 1 января 2011 года)</t>
  </si>
  <si>
    <t>00010503010010000110</t>
  </si>
  <si>
    <t>Единый сельскохозяйственный налог</t>
  </si>
  <si>
    <t>00010504060020000110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</si>
  <si>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</si>
  <si>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</si>
  <si>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</si>
  <si>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00010601020140000110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</si>
  <si>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</si>
  <si>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00010606032140000110</t>
  </si>
  <si>
    <t>Земельный налог с организаций, обладающих земельным участком, расположенным в границах муниципальных округов</t>
  </si>
  <si>
    <t>00010606042140000110</t>
  </si>
  <si>
    <t>Земельный налог с физических лиц, обладающих земельным участком, расположенным в границах муниципальных округов</t>
  </si>
  <si>
    <t>00010800000000000000</t>
  </si>
  <si>
    <t>ГОСУДАРСТВЕННАЯ ПОШЛИНА</t>
  </si>
  <si>
    <t>00010803010010000110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</si>
  <si>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</si>
  <si>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00010900000000000000</t>
  </si>
  <si>
    <t>ЗАДОЛЖЕННОСТЬ И ПЕРЕРАСЧЕТЫ ПО ОТМЕНЕННЫМ НАЛОГАМ, СБОРАМ И ИНЫМ ОБЯЗАТЕЛЬНЫМ ПЛАТЕЖАМ</t>
  </si>
  <si>
    <t>00010904052140000110</t>
  </si>
  <si>
    <t>Земельный налог (по обязательствам, возникшим до 1 января 2006 года), мобилизуемый на территориях муниципальных округов</t>
  </si>
  <si>
    <t>00010907032140000110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</si>
  <si>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округов</t>
  </si>
  <si>
    <t>00010907052140000110</t>
  </si>
  <si>
    <t>Прочие местные налоги и сборы, мобилизуемые на территориях муниципальных округов</t>
  </si>
  <si>
    <t>00011100000000000000</t>
  </si>
  <si>
    <t>ДОХОДЫ ОТ ИСПОЛЬЗОВАНИЯ ИМУЩЕСТВА, НАХОДЯЩЕГОСЯ В ГОСУДАРСТВЕННОЙ И МУНИЦИПАЛЬНОЙ СОБСТВЕННОСТИ</t>
  </si>
  <si>
    <t>00011105012140000120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</si>
  <si>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</si>
  <si>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00011105074140000120</t>
  </si>
  <si>
    <t>Доходы от сдачи в аренду имущества, составляющего казну муниципальных округов (за исключением земельных участков)</t>
  </si>
  <si>
    <t>00011109044140000120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</si>
  <si>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</si>
  <si>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00011109080140000120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</si>
  <si>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</si>
  <si>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00011200000000000000</t>
  </si>
  <si>
    <t>ПЛАТЕЖИ ПРИ ПОЛЬЗОВАНИИ ПРИРОДНЫМИ РЕСУРСАМИ</t>
  </si>
  <si>
    <t>00011201010010000120</t>
  </si>
  <si>
    <t>Плата за выбросы загрязняющих веществ в атмосферный воздух стационарными объектами7</t>
  </si>
  <si>
    <t>00011201030010000120</t>
  </si>
  <si>
    <t>Плата за сбросы загрязняющих веществ в водные объекты</t>
  </si>
  <si>
    <t>00011201041010000120</t>
  </si>
  <si>
    <t>Плата за размещение отходов производства</t>
  </si>
  <si>
    <t>00011201042010000120</t>
  </si>
  <si>
    <t>Плата за размещение твердых коммунальных отходов</t>
  </si>
  <si>
    <t>00011204042140000120</t>
  </si>
  <si>
    <t>Плата за использование лесов, расположенных на землях иных категорий, находящихся в собственности муниципальных округов, в части арендной платы</t>
  </si>
  <si>
    <t>00011300000000000000</t>
  </si>
  <si>
    <t>ДОХОДЫ ОТ ОКАЗАНИЯ ПЛАТНЫХ УСЛУГ И КОМПЕНСАЦИИ ЗАТРАТ ГОСУДАРСТВА</t>
  </si>
  <si>
    <t>00011302994140000130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</si>
  <si>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</si>
  <si>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</si>
  <si>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</si>
  <si>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00011402043140000410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</si>
  <si>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</si>
  <si>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</si>
  <si>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</si>
  <si>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</si>
  <si>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</si>
  <si>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</si>
  <si>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</si>
  <si>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</si>
  <si>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</si>
  <si>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</si>
  <si>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</si>
  <si>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</si>
  <si>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</si>
  <si>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</si>
  <si>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</si>
  <si>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00011601093010000140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</si>
  <si>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</si>
  <si>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00011601123010000140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</si>
  <si>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</si>
  <si>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</si>
  <si>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</si>
  <si>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</si>
  <si>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</si>
  <si>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</si>
  <si>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</si>
  <si>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</si>
  <si>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</si>
  <si>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</si>
  <si>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</si>
  <si>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00011601183010000140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</si>
  <si>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</si>
  <si>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</si>
  <si>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</si>
  <si>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</si>
  <si>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</si>
  <si>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</si>
  <si>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</si>
  <si>
    <t>00011607010140000140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</si>
  <si>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</si>
  <si>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00011607090140000140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</si>
  <si>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</si>
  <si>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00011609040140000140</t>
  </si>
  <si>
    <t>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</si>
  <si>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00011610032140000140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</si>
  <si>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</si>
  <si>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00011610100140000140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</si>
  <si>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</si>
  <si>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00011610123010000140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</si>
  <si>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</si>
  <si>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</si>
  <si>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</si>
  <si>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</si>
  <si>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</si>
  <si>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00011611130010000140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</si>
  <si>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</si>
  <si>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00011700000000000000</t>
  </si>
  <si>
    <t>ПРОЧИЕ НЕНАЛОГОВЫЕ ДОХОДЫ</t>
  </si>
  <si>
    <t>00011701040140000180</t>
  </si>
  <si>
    <t>Невыясненные поступления, зачисляемые в бюджеты муниципальных округов</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</si>
  <si>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</si>
  <si>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</si>
  <si>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</si>
  <si>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</si>
  <si>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00020215002140000150</t>
  </si>
  <si>
    <t>Дотации бюджетам муниципальных округов на поддержку мер по обеспечению сбалансированности бюджетов</t>
  </si>
  <si>
    <t>00020219999140000150</t>
  </si>
  <si>
    <t>Прочие дотации бюджетам муниципальных округов</t>
  </si>
  <si>
    <t>00020225098140000150</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</si>
  <si>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</si>
  <si>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00020225299140000150</t>
  </si>
  <si>
    <t>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</si>
  <si>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00020225497140000150</t>
  </si>
  <si>
    <t>Субсидии бюджетам муниципальных округов на реализацию мероприятий по обеспечению жильем молодых семей</t>
  </si>
  <si>
    <t>00020225555140000150</t>
  </si>
  <si>
    <t>Субсидии бюджетам муниципальных округов на реализацию программ формирования современной городской среды</t>
  </si>
  <si>
    <t>00020229999140000150</t>
  </si>
  <si>
    <t>Прочие субсидии бюджетам муниципальных округов</t>
  </si>
  <si>
    <t>00020230024140000150</t>
  </si>
  <si>
    <t>Субвенции бюджетам муниципальных округов на выполнение передаваемых полномочий субъектов Российской Федерации</t>
  </si>
  <si>
    <t>00020230029140000150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</si>
  <si>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</si>
  <si>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</si>
  <si>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</si>
  <si>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</si>
  <si>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</si>
  <si>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00020235304140000150</t>
  </si>
  <si>
    <t>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</si>
  <si>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00020235930140000150</t>
  </si>
  <si>
    <t>Субвенции бюджетам муниципальных округов на государственную регистрацию актов гражданского состояния</t>
  </si>
  <si>
    <t>00020236900140000150</t>
  </si>
  <si>
    <t>Единая субвенция бюджетам муниципальных округов из бюджета субъекта Российской Федерации</t>
  </si>
  <si>
    <t>00020239999140000150</t>
  </si>
  <si>
    <t>Прочие субвенции бюджетам муниципальных округов</t>
  </si>
  <si>
    <t>00020245050140000150</t>
  </si>
  <si>
    <t>00020245179140000150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</si>
  <si>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</si>
  <si>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</si>
  <si>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</si>
  <si>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00020249999140000150</t>
  </si>
  <si>
    <t>Прочие межбюджетные трансферты, передаваемые бюджетам муниципальных округов</t>
  </si>
  <si>
    <t>00021900000000000000</t>
  </si>
  <si>
    <t>ВОЗВРАТ ОСТАТКОВ СУБСИДИЙ, СУБВЕНЦИЙ И ИНЫХ МЕЖБЮДЖЕТНЫХ ТРАНСФЕРТОВ, ИМЕЮЩИХ ЦЕЛЕВОЕ НАЗНАЧЕНИЕ, ПРОШЛЫХ ЛЕТ</t>
  </si>
  <si>
    <t>00021960010140000150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</si>
  <si>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</si>
  <si>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Итого:</t>
  </si>
  <si>
    <t>Приложение 1</t>
  </si>
  <si>
    <t>к пректу нормативного правового акта</t>
  </si>
  <si>
    <t>от_______________</t>
  </si>
  <si>
    <t>№______________</t>
  </si>
  <si>
    <t>-НПА</t>
  </si>
  <si>
    <t>Уточненный бюджет на 2024 год</t>
  </si>
  <si>
    <t>Кассовое исполнение за 2024 год</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</si>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</sst>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0" x14ac:knownFonts="1">
    <font>
      <sz val="11"/>
      <name val="Calibri"/>
      <family val="2"/>
      <scheme val="minor"/>
    </font>
    <font>
      <b/>
      <sz val="12"/>
      <color rgb="FF000000"/>
      <name val="Arial"/>
    </font>
    <font>
      <sz val="10"/>
      <color rgb="FF000000"/>
      <name val="Arial"/>
    </font>
    <font>
      <b/>
      <sz val="10"/>
      <color rgb="FF000000"/>
      <name val="Arial"/>
    </font>
    <font>
      <b/>
      <sz val="11"/>
      <color rgb="FF000000"/>
      <name val="Arial"/>
    </font>
    <font>
      <sz val="11"/>
      <name val="Calibri"/>
      <family val="2"/>
      <scheme val="minor"/>
    </font>
    <font>
      <sz val="12"/>
      <name val="Calibri"/>
      <family val="2"/>
      <charset val="204"/>
      <scheme val="minor"/>
    </font>
    <font>
      <sz val="10"/>
      <color rgb="FF000000"/>
      <name val="Arial"/>
      <family val="2"/>
      <charset val="204"/>
    </font>
    <font>
      <b/>
      <sz val="11"/>
      <color rgb="FF000000"/>
      <name val="Arial"/>
      <family val="2"/>
      <charset val="204"/>
    </font>
    <font>
      <b/>
      <sz val="10"/>
      <color rgb="FF000000"/>
      <name val="Arial"/>
      <family val="2"/>
      <charset val="204"/>
    </font>
  </fonts>
  <fills count="9">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21">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style="thin">
        <color indexed="64"/>
      </left>
      <right style="thin">
        <color indexed="64"/>
      </right>
      <top style="thin">
        <color indexed="64"/>
      </top>
      <bottom style="thin">
        <color indexed="64"/>
      </bottom>
      <diagonal/>
    </border>
  </borders>
  <cellStyleXfs count="30">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9">
      <alignment horizontal="right" vertical="top" shrinkToFit="1"/>
    </xf>
    <xf numFmtId="16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2">
      <alignment horizontal="right" vertical="top" shrinkToFit="1"/>
    </xf>
    <xf numFmtId="16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5">
      <alignment horizontal="right" vertical="top" shrinkToFit="1"/>
    </xf>
    <xf numFmtId="164" fontId="3" fillId="4" borderId="16">
      <alignment horizontal="right" vertical="top" shrinkToFit="1"/>
    </xf>
    <xf numFmtId="0" fontId="4" fillId="5" borderId="17"/>
    <xf numFmtId="0" fontId="4" fillId="5" borderId="18"/>
    <xf numFmtId="4" fontId="4" fillId="5" borderId="18">
      <alignment horizontal="right" shrinkToFit="1"/>
    </xf>
    <xf numFmtId="164" fontId="4" fillId="5" borderId="19">
      <alignment horizontal="right" shrinkToFit="1"/>
    </xf>
    <xf numFmtId="0" fontId="5" fillId="0" borderId="0"/>
    <xf numFmtId="0" fontId="5" fillId="0" borderId="0"/>
    <xf numFmtId="0" fontId="5" fillId="0" borderId="0"/>
    <xf numFmtId="0" fontId="2" fillId="0" borderId="1"/>
    <xf numFmtId="0" fontId="2" fillId="0" borderId="1"/>
  </cellStyleXfs>
  <cellXfs count="32">
    <xf numFmtId="0" fontId="0" fillId="0" borderId="0" xfId="0"/>
    <xf numFmtId="0" fontId="0" fillId="0" borderId="0" xfId="0" applyProtection="1">
      <protection locked="0"/>
    </xf>
    <xf numFmtId="0" fontId="6" fillId="0" borderId="0" xfId="0" applyFont="1" applyAlignment="1" applyProtection="1">
      <alignment horizontal="left" vertical="top"/>
      <protection locked="0"/>
    </xf>
    <xf numFmtId="49" fontId="6" fillId="0" borderId="0" xfId="0" applyNumberFormat="1" applyFont="1" applyAlignment="1" applyProtection="1">
      <alignment horizontal="left" vertical="top"/>
      <protection locked="0"/>
    </xf>
    <xf numFmtId="0" fontId="0" fillId="6" borderId="0" xfId="0" applyFill="1" applyProtection="1">
      <protection locked="0"/>
    </xf>
    <xf numFmtId="49" fontId="7" fillId="0" borderId="20" xfId="3" applyNumberFormat="1" applyFont="1" applyBorder="1" applyProtection="1">
      <alignment horizontal="center" vertical="center" wrapText="1"/>
    </xf>
    <xf numFmtId="49" fontId="7" fillId="0" borderId="20" xfId="4" applyNumberFormat="1" applyFont="1" applyBorder="1" applyProtection="1">
      <alignment horizontal="center" vertical="center" wrapText="1"/>
    </xf>
    <xf numFmtId="49" fontId="7" fillId="0" borderId="20" xfId="5" applyNumberFormat="1" applyFont="1" applyBorder="1" applyProtection="1">
      <alignment horizontal="center" vertical="center" wrapText="1"/>
    </xf>
    <xf numFmtId="49" fontId="3" fillId="6" borderId="20" xfId="6" applyNumberFormat="1" applyFill="1" applyBorder="1" applyProtection="1">
      <alignment horizontal="center" vertical="center" wrapText="1"/>
    </xf>
    <xf numFmtId="49" fontId="3" fillId="6" borderId="20" xfId="7" applyNumberFormat="1" applyFill="1" applyBorder="1" applyProtection="1">
      <alignment horizontal="center" vertical="center" wrapText="1"/>
    </xf>
    <xf numFmtId="49" fontId="3" fillId="6" borderId="20" xfId="8" applyNumberFormat="1" applyFill="1" applyBorder="1" applyProtection="1">
      <alignment horizontal="center" vertical="center" wrapText="1"/>
    </xf>
    <xf numFmtId="49" fontId="8" fillId="7" borderId="20" xfId="9" applyNumberFormat="1" applyFont="1" applyFill="1" applyBorder="1" applyProtection="1">
      <alignment horizontal="center" vertical="top" shrinkToFit="1"/>
    </xf>
    <xf numFmtId="0" fontId="8" fillId="7" borderId="20" xfId="10" applyNumberFormat="1" applyFont="1" applyFill="1" applyBorder="1" applyProtection="1">
      <alignment horizontal="left" vertical="top" wrapText="1"/>
    </xf>
    <xf numFmtId="4" fontId="8" fillId="7" borderId="20" xfId="11" applyNumberFormat="1" applyFont="1" applyFill="1" applyBorder="1" applyProtection="1">
      <alignment horizontal="right" vertical="top" shrinkToFit="1"/>
    </xf>
    <xf numFmtId="164" fontId="8" fillId="7" borderId="20" xfId="12" applyNumberFormat="1" applyFont="1" applyFill="1" applyBorder="1" applyProtection="1">
      <alignment horizontal="right" vertical="top" shrinkToFit="1"/>
    </xf>
    <xf numFmtId="49" fontId="9" fillId="7" borderId="20" xfId="13" applyNumberFormat="1" applyFont="1" applyFill="1" applyBorder="1" applyProtection="1">
      <alignment horizontal="center" vertical="top" shrinkToFit="1"/>
    </xf>
    <xf numFmtId="0" fontId="9" fillId="7" borderId="20" xfId="14" applyNumberFormat="1" applyFont="1" applyFill="1" applyBorder="1" applyProtection="1">
      <alignment horizontal="left" vertical="top" wrapText="1"/>
    </xf>
    <xf numFmtId="4" fontId="9" fillId="7" borderId="20" xfId="15" applyNumberFormat="1" applyFont="1" applyFill="1" applyBorder="1" applyProtection="1">
      <alignment horizontal="right" vertical="top" shrinkToFit="1"/>
    </xf>
    <xf numFmtId="49" fontId="7" fillId="6" borderId="20" xfId="17" applyNumberFormat="1" applyFont="1" applyFill="1" applyBorder="1" applyProtection="1">
      <alignment horizontal="center" vertical="top" shrinkToFit="1"/>
    </xf>
    <xf numFmtId="0" fontId="7" fillId="6" borderId="20" xfId="18" applyNumberFormat="1" applyFont="1" applyFill="1" applyBorder="1" applyProtection="1">
      <alignment horizontal="left" vertical="top" wrapText="1"/>
    </xf>
    <xf numFmtId="4" fontId="7" fillId="6" borderId="20" xfId="19" applyNumberFormat="1" applyFont="1" applyFill="1" applyBorder="1" applyProtection="1">
      <alignment horizontal="right" vertical="top" shrinkToFit="1"/>
    </xf>
    <xf numFmtId="164" fontId="8" fillId="6" borderId="20" xfId="12" applyNumberFormat="1" applyFont="1" applyFill="1" applyBorder="1" applyProtection="1">
      <alignment horizontal="right" vertical="top" shrinkToFit="1"/>
    </xf>
    <xf numFmtId="0" fontId="7" fillId="6" borderId="20" xfId="18" quotePrefix="1" applyNumberFormat="1" applyFont="1" applyFill="1" applyBorder="1" applyProtection="1">
      <alignment horizontal="left" vertical="top" wrapText="1"/>
    </xf>
    <xf numFmtId="0" fontId="8" fillId="8" borderId="20" xfId="21" applyNumberFormat="1" applyFont="1" applyFill="1" applyBorder="1" applyProtection="1"/>
    <xf numFmtId="0" fontId="8" fillId="8" borderId="20" xfId="22" applyNumberFormat="1" applyFont="1" applyFill="1" applyBorder="1" applyProtection="1"/>
    <xf numFmtId="4" fontId="8" fillId="8" borderId="20" xfId="23" applyNumberFormat="1" applyFont="1" applyFill="1" applyBorder="1" applyProtection="1">
      <alignment horizontal="right" shrinkToFit="1"/>
    </xf>
    <xf numFmtId="164" fontId="8" fillId="8" borderId="20" xfId="12" applyNumberFormat="1" applyFont="1" applyFill="1" applyBorder="1" applyProtection="1">
      <alignment horizontal="right" vertical="top" shrinkToFit="1"/>
    </xf>
    <xf numFmtId="0" fontId="1" fillId="0" borderId="1" xfId="1" applyNumberFormat="1" applyAlignment="1" applyProtection="1">
      <alignment horizontal="center" wrapText="1"/>
    </xf>
    <xf numFmtId="0" fontId="1" fillId="0" borderId="1" xfId="1" applyAlignment="1">
      <alignment horizontal="center" wrapText="1"/>
    </xf>
    <xf numFmtId="0" fontId="2" fillId="0" borderId="1" xfId="2" applyNumberFormat="1" applyProtection="1">
      <alignment horizontal="right" vertical="top" wrapText="1"/>
    </xf>
    <xf numFmtId="0" fontId="2" fillId="0" borderId="1" xfId="2">
      <alignment horizontal="right" vertical="top" wrapText="1"/>
    </xf>
    <xf numFmtId="0" fontId="6" fillId="0" borderId="0" xfId="0" applyFont="1" applyAlignment="1" applyProtection="1">
      <alignment horizontal="left" vertical="top"/>
      <protection locked="0"/>
    </xf>
  </cellXfs>
  <cellStyles count="30">
    <cellStyle name="br" xfId="27"/>
    <cellStyle name="col" xfId="26"/>
    <cellStyle name="ex58" xfId="23"/>
    <cellStyle name="ex59" xfId="24"/>
    <cellStyle name="ex60" xfId="9"/>
    <cellStyle name="ex61" xfId="10"/>
    <cellStyle name="ex62" xfId="11"/>
    <cellStyle name="ex63" xfId="12"/>
    <cellStyle name="ex64" xfId="13"/>
    <cellStyle name="ex65" xfId="14"/>
    <cellStyle name="ex66" xfId="15"/>
    <cellStyle name="ex67" xfId="16"/>
    <cellStyle name="ex68" xfId="17"/>
    <cellStyle name="ex69" xfId="18"/>
    <cellStyle name="ex70" xfId="19"/>
    <cellStyle name="ex71" xfId="20"/>
    <cellStyle name="st57" xfId="2"/>
    <cellStyle name="style0" xfId="28"/>
    <cellStyle name="td" xfId="29"/>
    <cellStyle name="tr" xfId="25"/>
    <cellStyle name="xl_bot_header" xfId="7"/>
    <cellStyle name="xl_bot_left_header" xfId="6"/>
    <cellStyle name="xl_bot_right_header" xfId="8"/>
    <cellStyle name="xl_header" xfId="1"/>
    <cellStyle name="xl_top_header" xfId="4"/>
    <cellStyle name="xl_top_left_header" xfId="3"/>
    <cellStyle name="xl_top_right_header" xfId="5"/>
    <cellStyle name="xl_total_center" xfId="22"/>
    <cellStyle name="xl_total_left" xfId="21"/>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7"/>
  <sheetViews>
    <sheetView showGridLines="0" tabSelected="1" view="pageBreakPreview" zoomScaleNormal="100" zoomScaleSheetLayoutView="100" workbookViewId="0">
      <pane ySplit="8" topLeftCell="A92" activePane="bottomLeft" state="frozen"/>
      <selection pane="bottomLeft" activeCell="C105" sqref="C105"/>
    </sheetView>
  </sheetViews>
  <sheetFormatPr defaultRowHeight="15" x14ac:dyDescent="0.25"/>
  <cols>
    <col min="1" max="1" width="21.7109375" style="1" customWidth="1"/>
    <col min="2" max="2" width="46.42578125" style="1" customWidth="1"/>
    <col min="3" max="4" width="17.7109375" style="1" customWidth="1"/>
    <col min="5" max="5" width="10.7109375" style="1" customWidth="1"/>
    <col min="6" max="16384" width="9.140625" style="1"/>
  </cols>
  <sheetData>
    <row r="1" spans="1:5" ht="15.75" x14ac:dyDescent="0.25">
      <c r="C1" s="31" t="s">
        <v>207</v>
      </c>
      <c r="D1" s="31"/>
      <c r="E1" s="31"/>
    </row>
    <row r="2" spans="1:5" ht="15.75" x14ac:dyDescent="0.25">
      <c r="C2" s="31" t="s">
        <v>208</v>
      </c>
      <c r="D2" s="31"/>
      <c r="E2" s="31"/>
    </row>
    <row r="3" spans="1:5" ht="15.75" x14ac:dyDescent="0.25">
      <c r="C3" s="2" t="s">
        <v>209</v>
      </c>
      <c r="D3" s="2" t="s">
        <v>210</v>
      </c>
      <c r="E3" s="3" t="s">
        <v>211</v>
      </c>
    </row>
    <row r="4" spans="1:5" ht="30" customHeight="1" x14ac:dyDescent="0.25">
      <c r="A4" s="27" t="s">
        <v>0</v>
      </c>
      <c r="B4" s="28"/>
      <c r="C4" s="28"/>
      <c r="D4" s="28"/>
      <c r="E4" s="28"/>
    </row>
    <row r="5" spans="1:5" ht="26.25" customHeight="1" x14ac:dyDescent="0.25">
      <c r="A5" s="27" t="s">
        <v>1</v>
      </c>
      <c r="B5" s="28"/>
      <c r="C5" s="28"/>
      <c r="D5" s="28"/>
      <c r="E5" s="28"/>
    </row>
    <row r="6" spans="1:5" ht="15.2" customHeight="1" x14ac:dyDescent="0.25">
      <c r="A6" s="29" t="s">
        <v>2</v>
      </c>
      <c r="B6" s="30"/>
      <c r="C6" s="30"/>
      <c r="D6" s="30"/>
      <c r="E6" s="30"/>
    </row>
    <row r="7" spans="1:5" ht="76.5" x14ac:dyDescent="0.25">
      <c r="A7" s="5" t="s">
        <v>3</v>
      </c>
      <c r="B7" s="6" t="s">
        <v>4</v>
      </c>
      <c r="C7" s="6" t="s">
        <v>212</v>
      </c>
      <c r="D7" s="6" t="s">
        <v>213</v>
      </c>
      <c r="E7" s="7" t="s">
        <v>5</v>
      </c>
    </row>
    <row r="8" spans="1:5" s="4" customFormat="1" x14ac:dyDescent="0.25">
      <c r="A8" s="8" t="s">
        <v>6</v>
      </c>
      <c r="B8" s="9" t="s">
        <v>7</v>
      </c>
      <c r="C8" s="9" t="s">
        <v>8</v>
      </c>
      <c r="D8" s="9" t="s">
        <v>9</v>
      </c>
      <c r="E8" s="10" t="s">
        <v>10</v>
      </c>
    </row>
    <row r="9" spans="1:5" ht="30" x14ac:dyDescent="0.25">
      <c r="A9" s="11" t="s">
        <v>11</v>
      </c>
      <c r="B9" s="12" t="s">
        <v>12</v>
      </c>
      <c r="C9" s="13">
        <v>929094000</v>
      </c>
      <c r="D9" s="13">
        <v>969729083.00999999</v>
      </c>
      <c r="E9" s="14">
        <f>D9/C9*100</f>
        <v>104.37362452130785</v>
      </c>
    </row>
    <row r="10" spans="1:5" x14ac:dyDescent="0.25">
      <c r="A10" s="15" t="s">
        <v>13</v>
      </c>
      <c r="B10" s="16" t="s">
        <v>14</v>
      </c>
      <c r="C10" s="17">
        <v>550134000</v>
      </c>
      <c r="D10" s="17">
        <v>554059990.61000001</v>
      </c>
      <c r="E10" s="14">
        <f t="shared" ref="E10:E73" si="0">D10/C10*100</f>
        <v>100.71364260525617</v>
      </c>
    </row>
    <row r="11" spans="1:5" ht="127.5" x14ac:dyDescent="0.25">
      <c r="A11" s="18" t="s">
        <v>15</v>
      </c>
      <c r="B11" s="19" t="s">
        <v>16</v>
      </c>
      <c r="C11" s="20">
        <v>528579000</v>
      </c>
      <c r="D11" s="20">
        <v>530581830.26999998</v>
      </c>
      <c r="E11" s="21">
        <f t="shared" si="0"/>
        <v>100.37890840725794</v>
      </c>
    </row>
    <row r="12" spans="1:5" ht="114.75" x14ac:dyDescent="0.25">
      <c r="A12" s="18" t="s">
        <v>17</v>
      </c>
      <c r="B12" s="19" t="s">
        <v>18</v>
      </c>
      <c r="C12" s="20">
        <v>2000000</v>
      </c>
      <c r="D12" s="20">
        <v>1684769.9</v>
      </c>
      <c r="E12" s="21">
        <f t="shared" si="0"/>
        <v>84.238494999999986</v>
      </c>
    </row>
    <row r="13" spans="1:5" ht="89.25" x14ac:dyDescent="0.25">
      <c r="A13" s="18" t="s">
        <v>19</v>
      </c>
      <c r="B13" s="19" t="s">
        <v>20</v>
      </c>
      <c r="C13" s="20">
        <v>7500000</v>
      </c>
      <c r="D13" s="20">
        <v>7027822.5599999996</v>
      </c>
      <c r="E13" s="21">
        <f t="shared" si="0"/>
        <v>93.704300799999999</v>
      </c>
    </row>
    <row r="14" spans="1:5" ht="89.25" x14ac:dyDescent="0.25">
      <c r="A14" s="18" t="s">
        <v>21</v>
      </c>
      <c r="B14" s="19" t="s">
        <v>22</v>
      </c>
      <c r="C14" s="20">
        <v>55000</v>
      </c>
      <c r="D14" s="20">
        <v>43592.33</v>
      </c>
      <c r="E14" s="21">
        <f t="shared" si="0"/>
        <v>79.258781818181816</v>
      </c>
    </row>
    <row r="15" spans="1:5" ht="153" x14ac:dyDescent="0.25">
      <c r="A15" s="18" t="s">
        <v>23</v>
      </c>
      <c r="B15" s="19" t="s">
        <v>24</v>
      </c>
      <c r="C15" s="20">
        <v>4000000</v>
      </c>
      <c r="D15" s="20">
        <v>4823335.38</v>
      </c>
      <c r="E15" s="21">
        <f t="shared" si="0"/>
        <v>120.58338449999999</v>
      </c>
    </row>
    <row r="16" spans="1:5" ht="76.5" x14ac:dyDescent="0.25">
      <c r="A16" s="18" t="s">
        <v>25</v>
      </c>
      <c r="B16" s="19" t="s">
        <v>26</v>
      </c>
      <c r="C16" s="20">
        <v>3000000</v>
      </c>
      <c r="D16" s="20">
        <v>3683299.23</v>
      </c>
      <c r="E16" s="21">
        <f t="shared" si="0"/>
        <v>122.77664100000001</v>
      </c>
    </row>
    <row r="17" spans="1:5" ht="76.5" x14ac:dyDescent="0.25">
      <c r="A17" s="18" t="s">
        <v>27</v>
      </c>
      <c r="B17" s="19" t="s">
        <v>28</v>
      </c>
      <c r="C17" s="20">
        <v>5000000</v>
      </c>
      <c r="D17" s="20">
        <v>6215340.9400000004</v>
      </c>
      <c r="E17" s="21">
        <f t="shared" si="0"/>
        <v>124.3068188</v>
      </c>
    </row>
    <row r="18" spans="1:5" ht="38.25" x14ac:dyDescent="0.25">
      <c r="A18" s="15" t="s">
        <v>29</v>
      </c>
      <c r="B18" s="16" t="s">
        <v>30</v>
      </c>
      <c r="C18" s="17">
        <v>23500000</v>
      </c>
      <c r="D18" s="17">
        <v>22146505.73</v>
      </c>
      <c r="E18" s="14">
        <f t="shared" si="0"/>
        <v>94.240449914893617</v>
      </c>
    </row>
    <row r="19" spans="1:5" ht="114.75" x14ac:dyDescent="0.25">
      <c r="A19" s="18" t="s">
        <v>31</v>
      </c>
      <c r="B19" s="19" t="s">
        <v>32</v>
      </c>
      <c r="C19" s="20">
        <v>12000000</v>
      </c>
      <c r="D19" s="20">
        <v>11441676.18</v>
      </c>
      <c r="E19" s="21">
        <f t="shared" si="0"/>
        <v>95.347301499999986</v>
      </c>
    </row>
    <row r="20" spans="1:5" ht="127.5" x14ac:dyDescent="0.25">
      <c r="A20" s="18" t="s">
        <v>33</v>
      </c>
      <c r="B20" s="19" t="s">
        <v>34</v>
      </c>
      <c r="C20" s="20">
        <v>65000</v>
      </c>
      <c r="D20" s="20">
        <v>66108.53</v>
      </c>
      <c r="E20" s="21">
        <f t="shared" si="0"/>
        <v>101.70543076923077</v>
      </c>
    </row>
    <row r="21" spans="1:5" ht="114.75" x14ac:dyDescent="0.25">
      <c r="A21" s="18" t="s">
        <v>35</v>
      </c>
      <c r="B21" s="19" t="s">
        <v>36</v>
      </c>
      <c r="C21" s="20">
        <v>12700000</v>
      </c>
      <c r="D21" s="20">
        <v>11884132.57</v>
      </c>
      <c r="E21" s="21">
        <f t="shared" si="0"/>
        <v>93.575847007874017</v>
      </c>
    </row>
    <row r="22" spans="1:5" ht="114.75" x14ac:dyDescent="0.25">
      <c r="A22" s="18" t="s">
        <v>37</v>
      </c>
      <c r="B22" s="19" t="s">
        <v>38</v>
      </c>
      <c r="C22" s="20">
        <v>-1265000</v>
      </c>
      <c r="D22" s="20">
        <v>-1245411.55</v>
      </c>
      <c r="E22" s="21">
        <f t="shared" si="0"/>
        <v>98.451505928853749</v>
      </c>
    </row>
    <row r="23" spans="1:5" x14ac:dyDescent="0.25">
      <c r="A23" s="15" t="s">
        <v>39</v>
      </c>
      <c r="B23" s="16" t="s">
        <v>40</v>
      </c>
      <c r="C23" s="17">
        <v>15440000</v>
      </c>
      <c r="D23" s="17">
        <v>17986573.75</v>
      </c>
      <c r="E23" s="14">
        <f t="shared" si="0"/>
        <v>116.49335330310882</v>
      </c>
    </row>
    <row r="24" spans="1:5" ht="38.25" x14ac:dyDescent="0.25">
      <c r="A24" s="18" t="s">
        <v>41</v>
      </c>
      <c r="B24" s="19" t="s">
        <v>42</v>
      </c>
      <c r="C24" s="20">
        <v>2260000</v>
      </c>
      <c r="D24" s="20">
        <v>2338637.04</v>
      </c>
      <c r="E24" s="21">
        <f t="shared" si="0"/>
        <v>103.47951504424779</v>
      </c>
    </row>
    <row r="25" spans="1:5" ht="63.75" x14ac:dyDescent="0.25">
      <c r="A25" s="18" t="s">
        <v>43</v>
      </c>
      <c r="B25" s="19" t="s">
        <v>44</v>
      </c>
      <c r="C25" s="20">
        <v>1260000</v>
      </c>
      <c r="D25" s="20">
        <v>1260430.79</v>
      </c>
      <c r="E25" s="21">
        <f t="shared" si="0"/>
        <v>100.03418968253968</v>
      </c>
    </row>
    <row r="26" spans="1:5" ht="25.5" x14ac:dyDescent="0.25">
      <c r="A26" s="18" t="s">
        <v>45</v>
      </c>
      <c r="B26" s="19" t="s">
        <v>46</v>
      </c>
      <c r="C26" s="20">
        <v>0</v>
      </c>
      <c r="D26" s="20">
        <v>53919.77</v>
      </c>
      <c r="E26" s="21">
        <v>0</v>
      </c>
    </row>
    <row r="27" spans="1:5" ht="38.25" x14ac:dyDescent="0.25">
      <c r="A27" s="18" t="s">
        <v>47</v>
      </c>
      <c r="B27" s="19" t="s">
        <v>48</v>
      </c>
      <c r="C27" s="20">
        <v>0</v>
      </c>
      <c r="D27" s="20">
        <v>-900.37</v>
      </c>
      <c r="E27" s="21">
        <v>0</v>
      </c>
    </row>
    <row r="28" spans="1:5" x14ac:dyDescent="0.25">
      <c r="A28" s="18" t="s">
        <v>49</v>
      </c>
      <c r="B28" s="19" t="s">
        <v>50</v>
      </c>
      <c r="C28" s="20">
        <v>1420000</v>
      </c>
      <c r="D28" s="20">
        <v>1415671</v>
      </c>
      <c r="E28" s="21">
        <f t="shared" si="0"/>
        <v>99.695140845070412</v>
      </c>
    </row>
    <row r="29" spans="1:5" ht="38.25" x14ac:dyDescent="0.25">
      <c r="A29" s="18" t="s">
        <v>51</v>
      </c>
      <c r="B29" s="19" t="s">
        <v>52</v>
      </c>
      <c r="C29" s="20">
        <v>10500000</v>
      </c>
      <c r="D29" s="20">
        <v>12918815.52</v>
      </c>
      <c r="E29" s="21">
        <f t="shared" si="0"/>
        <v>123.03633828571428</v>
      </c>
    </row>
    <row r="30" spans="1:5" x14ac:dyDescent="0.25">
      <c r="A30" s="15" t="s">
        <v>53</v>
      </c>
      <c r="B30" s="16" t="s">
        <v>54</v>
      </c>
      <c r="C30" s="17">
        <v>49640000</v>
      </c>
      <c r="D30" s="17">
        <v>52552618.460000001</v>
      </c>
      <c r="E30" s="14">
        <f t="shared" si="0"/>
        <v>105.86748279613217</v>
      </c>
    </row>
    <row r="31" spans="1:5" ht="51" x14ac:dyDescent="0.25">
      <c r="A31" s="18" t="s">
        <v>55</v>
      </c>
      <c r="B31" s="19" t="s">
        <v>56</v>
      </c>
      <c r="C31" s="20">
        <v>13000000</v>
      </c>
      <c r="D31" s="20">
        <v>14643402.449999999</v>
      </c>
      <c r="E31" s="21">
        <f t="shared" si="0"/>
        <v>112.6415573076923</v>
      </c>
    </row>
    <row r="32" spans="1:5" ht="38.25" x14ac:dyDescent="0.25">
      <c r="A32" s="18" t="s">
        <v>57</v>
      </c>
      <c r="B32" s="19" t="s">
        <v>58</v>
      </c>
      <c r="C32" s="20">
        <v>26310000</v>
      </c>
      <c r="D32" s="20">
        <v>25611409.66</v>
      </c>
      <c r="E32" s="21">
        <f t="shared" si="0"/>
        <v>97.344772557962756</v>
      </c>
    </row>
    <row r="33" spans="1:5" ht="38.25" x14ac:dyDescent="0.25">
      <c r="A33" s="18" t="s">
        <v>59</v>
      </c>
      <c r="B33" s="19" t="s">
        <v>60</v>
      </c>
      <c r="C33" s="20">
        <v>10330000</v>
      </c>
      <c r="D33" s="20">
        <v>12297806.35</v>
      </c>
      <c r="E33" s="21">
        <f t="shared" si="0"/>
        <v>119.04943223620523</v>
      </c>
    </row>
    <row r="34" spans="1:5" x14ac:dyDescent="0.25">
      <c r="A34" s="15" t="s">
        <v>61</v>
      </c>
      <c r="B34" s="16" t="s">
        <v>62</v>
      </c>
      <c r="C34" s="17">
        <v>8600000</v>
      </c>
      <c r="D34" s="17">
        <v>9261038.9399999995</v>
      </c>
      <c r="E34" s="14">
        <f t="shared" si="0"/>
        <v>107.68649930232557</v>
      </c>
    </row>
    <row r="35" spans="1:5" ht="51" x14ac:dyDescent="0.25">
      <c r="A35" s="18" t="s">
        <v>63</v>
      </c>
      <c r="B35" s="19" t="s">
        <v>64</v>
      </c>
      <c r="C35" s="20">
        <v>8600000</v>
      </c>
      <c r="D35" s="20">
        <v>9261038.9399999995</v>
      </c>
      <c r="E35" s="21">
        <f t="shared" si="0"/>
        <v>107.68649930232557</v>
      </c>
    </row>
    <row r="36" spans="1:5" ht="38.25" x14ac:dyDescent="0.25">
      <c r="A36" s="15" t="s">
        <v>65</v>
      </c>
      <c r="B36" s="16" t="s">
        <v>66</v>
      </c>
      <c r="C36" s="17">
        <v>0</v>
      </c>
      <c r="D36" s="17">
        <v>-766.3</v>
      </c>
      <c r="E36" s="14">
        <v>0</v>
      </c>
    </row>
    <row r="37" spans="1:5" ht="38.25" x14ac:dyDescent="0.25">
      <c r="A37" s="18" t="s">
        <v>67</v>
      </c>
      <c r="B37" s="19" t="s">
        <v>68</v>
      </c>
      <c r="C37" s="20">
        <v>0</v>
      </c>
      <c r="D37" s="20">
        <v>-645.12</v>
      </c>
      <c r="E37" s="21">
        <v>0</v>
      </c>
    </row>
    <row r="38" spans="1:5" ht="63.75" x14ac:dyDescent="0.25">
      <c r="A38" s="18" t="s">
        <v>69</v>
      </c>
      <c r="B38" s="19" t="s">
        <v>70</v>
      </c>
      <c r="C38" s="20">
        <v>0</v>
      </c>
      <c r="D38" s="20">
        <v>-100</v>
      </c>
      <c r="E38" s="21">
        <v>0</v>
      </c>
    </row>
    <row r="39" spans="1:5" ht="25.5" x14ac:dyDescent="0.25">
      <c r="A39" s="18" t="s">
        <v>71</v>
      </c>
      <c r="B39" s="19" t="s">
        <v>72</v>
      </c>
      <c r="C39" s="20">
        <v>0</v>
      </c>
      <c r="D39" s="20">
        <v>-21.18</v>
      </c>
      <c r="E39" s="21">
        <v>0</v>
      </c>
    </row>
    <row r="40" spans="1:5" ht="38.25" x14ac:dyDescent="0.25">
      <c r="A40" s="15" t="s">
        <v>73</v>
      </c>
      <c r="B40" s="16" t="s">
        <v>74</v>
      </c>
      <c r="C40" s="17">
        <v>180780000</v>
      </c>
      <c r="D40" s="17">
        <v>177989645.81</v>
      </c>
      <c r="E40" s="14">
        <f t="shared" si="0"/>
        <v>98.456491763469415</v>
      </c>
    </row>
    <row r="41" spans="1:5" ht="89.25" x14ac:dyDescent="0.25">
      <c r="A41" s="18" t="s">
        <v>75</v>
      </c>
      <c r="B41" s="19" t="s">
        <v>76</v>
      </c>
      <c r="C41" s="20">
        <v>175200000</v>
      </c>
      <c r="D41" s="20">
        <v>171680661.06999999</v>
      </c>
      <c r="E41" s="21">
        <f t="shared" si="0"/>
        <v>97.991244902968035</v>
      </c>
    </row>
    <row r="42" spans="1:5" ht="38.25" x14ac:dyDescent="0.25">
      <c r="A42" s="18" t="s">
        <v>77</v>
      </c>
      <c r="B42" s="19" t="s">
        <v>78</v>
      </c>
      <c r="C42" s="20">
        <v>3300000</v>
      </c>
      <c r="D42" s="20">
        <v>3721489.29</v>
      </c>
      <c r="E42" s="21">
        <f t="shared" si="0"/>
        <v>112.77240272727273</v>
      </c>
    </row>
    <row r="43" spans="1:5" ht="76.5" x14ac:dyDescent="0.25">
      <c r="A43" s="18" t="s">
        <v>79</v>
      </c>
      <c r="B43" s="19" t="s">
        <v>80</v>
      </c>
      <c r="C43" s="20">
        <v>2000000</v>
      </c>
      <c r="D43" s="20">
        <v>2285692.87</v>
      </c>
      <c r="E43" s="21">
        <f t="shared" si="0"/>
        <v>114.2846435</v>
      </c>
    </row>
    <row r="44" spans="1:5" ht="102" x14ac:dyDescent="0.25">
      <c r="A44" s="18" t="s">
        <v>81</v>
      </c>
      <c r="B44" s="19" t="s">
        <v>82</v>
      </c>
      <c r="C44" s="20">
        <v>280000</v>
      </c>
      <c r="D44" s="20">
        <v>301802.58</v>
      </c>
      <c r="E44" s="21">
        <f t="shared" si="0"/>
        <v>107.78663571428572</v>
      </c>
    </row>
    <row r="45" spans="1:5" ht="25.5" x14ac:dyDescent="0.25">
      <c r="A45" s="15" t="s">
        <v>83</v>
      </c>
      <c r="B45" s="16" t="s">
        <v>84</v>
      </c>
      <c r="C45" s="17">
        <v>3600000</v>
      </c>
      <c r="D45" s="17">
        <v>3899322.74</v>
      </c>
      <c r="E45" s="14">
        <f t="shared" si="0"/>
        <v>108.31452055555557</v>
      </c>
    </row>
    <row r="46" spans="1:5" ht="25.5" x14ac:dyDescent="0.25">
      <c r="A46" s="18" t="s">
        <v>85</v>
      </c>
      <c r="B46" s="19" t="s">
        <v>86</v>
      </c>
      <c r="C46" s="20">
        <v>130000</v>
      </c>
      <c r="D46" s="20">
        <v>120512.86</v>
      </c>
      <c r="E46" s="21">
        <f t="shared" si="0"/>
        <v>92.702200000000005</v>
      </c>
    </row>
    <row r="47" spans="1:5" ht="25.5" x14ac:dyDescent="0.25">
      <c r="A47" s="18" t="s">
        <v>87</v>
      </c>
      <c r="B47" s="19" t="s">
        <v>88</v>
      </c>
      <c r="C47" s="20">
        <v>300000</v>
      </c>
      <c r="D47" s="20">
        <v>209312.85</v>
      </c>
      <c r="E47" s="21">
        <f t="shared" si="0"/>
        <v>69.770949999999999</v>
      </c>
    </row>
    <row r="48" spans="1:5" x14ac:dyDescent="0.25">
      <c r="A48" s="18" t="s">
        <v>89</v>
      </c>
      <c r="B48" s="19" t="s">
        <v>90</v>
      </c>
      <c r="C48" s="20">
        <v>1000000</v>
      </c>
      <c r="D48" s="20">
        <v>1106648.1499999999</v>
      </c>
      <c r="E48" s="21">
        <f t="shared" si="0"/>
        <v>110.66481499999998</v>
      </c>
    </row>
    <row r="49" spans="1:5" ht="25.5" x14ac:dyDescent="0.25">
      <c r="A49" s="18" t="s">
        <v>91</v>
      </c>
      <c r="B49" s="19" t="s">
        <v>92</v>
      </c>
      <c r="C49" s="20">
        <v>170000</v>
      </c>
      <c r="D49" s="20">
        <v>122084.06</v>
      </c>
      <c r="E49" s="21">
        <f t="shared" si="0"/>
        <v>71.814152941176474</v>
      </c>
    </row>
    <row r="50" spans="1:5" ht="51" x14ac:dyDescent="0.25">
      <c r="A50" s="18" t="s">
        <v>93</v>
      </c>
      <c r="B50" s="19" t="s">
        <v>94</v>
      </c>
      <c r="C50" s="20">
        <v>2000000</v>
      </c>
      <c r="D50" s="20">
        <v>2340764.8199999998</v>
      </c>
      <c r="E50" s="21">
        <f t="shared" si="0"/>
        <v>117.038241</v>
      </c>
    </row>
    <row r="51" spans="1:5" ht="25.5" x14ac:dyDescent="0.25">
      <c r="A51" s="15" t="s">
        <v>95</v>
      </c>
      <c r="B51" s="16" t="s">
        <v>96</v>
      </c>
      <c r="C51" s="17">
        <v>1300000</v>
      </c>
      <c r="D51" s="17">
        <v>30240309.920000002</v>
      </c>
      <c r="E51" s="14">
        <f t="shared" si="0"/>
        <v>2326.177686153846</v>
      </c>
    </row>
    <row r="52" spans="1:5" ht="25.5" x14ac:dyDescent="0.25">
      <c r="A52" s="18" t="s">
        <v>97</v>
      </c>
      <c r="B52" s="19" t="s">
        <v>98</v>
      </c>
      <c r="C52" s="20">
        <v>1300000</v>
      </c>
      <c r="D52" s="20">
        <v>30240309.920000002</v>
      </c>
      <c r="E52" s="21">
        <f t="shared" si="0"/>
        <v>2326.177686153846</v>
      </c>
    </row>
    <row r="53" spans="1:5" ht="25.5" x14ac:dyDescent="0.25">
      <c r="A53" s="15" t="s">
        <v>99</v>
      </c>
      <c r="B53" s="16" t="s">
        <v>100</v>
      </c>
      <c r="C53" s="17">
        <v>92300000</v>
      </c>
      <c r="D53" s="17">
        <v>97439853.930000007</v>
      </c>
      <c r="E53" s="14">
        <f t="shared" si="0"/>
        <v>105.56863914409536</v>
      </c>
    </row>
    <row r="54" spans="1:5" ht="102" x14ac:dyDescent="0.25">
      <c r="A54" s="18" t="s">
        <v>101</v>
      </c>
      <c r="B54" s="19" t="s">
        <v>102</v>
      </c>
      <c r="C54" s="20">
        <v>500000</v>
      </c>
      <c r="D54" s="20">
        <v>235181.18</v>
      </c>
      <c r="E54" s="21">
        <f t="shared" si="0"/>
        <v>47.036235999999995</v>
      </c>
    </row>
    <row r="55" spans="1:5" ht="51" x14ac:dyDescent="0.25">
      <c r="A55" s="18" t="s">
        <v>103</v>
      </c>
      <c r="B55" s="19" t="s">
        <v>104</v>
      </c>
      <c r="C55" s="20">
        <v>90000000</v>
      </c>
      <c r="D55" s="20">
        <v>95232684.420000002</v>
      </c>
      <c r="E55" s="21">
        <f t="shared" si="0"/>
        <v>105.81409379999999</v>
      </c>
    </row>
    <row r="56" spans="1:5" ht="89.25" x14ac:dyDescent="0.25">
      <c r="A56" s="18" t="s">
        <v>105</v>
      </c>
      <c r="B56" s="19" t="s">
        <v>106</v>
      </c>
      <c r="C56" s="20">
        <v>1800000</v>
      </c>
      <c r="D56" s="20">
        <v>1971988.33</v>
      </c>
      <c r="E56" s="21">
        <f t="shared" si="0"/>
        <v>109.55490722222223</v>
      </c>
    </row>
    <row r="57" spans="1:5" x14ac:dyDescent="0.25">
      <c r="A57" s="15" t="s">
        <v>107</v>
      </c>
      <c r="B57" s="16" t="s">
        <v>108</v>
      </c>
      <c r="C57" s="17">
        <v>3800000</v>
      </c>
      <c r="D57" s="17">
        <v>4152821.42</v>
      </c>
      <c r="E57" s="14">
        <f t="shared" si="0"/>
        <v>109.28477421052631</v>
      </c>
    </row>
    <row r="58" spans="1:5" ht="89.25" x14ac:dyDescent="0.25">
      <c r="A58" s="18" t="s">
        <v>109</v>
      </c>
      <c r="B58" s="19" t="s">
        <v>110</v>
      </c>
      <c r="C58" s="20">
        <v>50000</v>
      </c>
      <c r="D58" s="20">
        <v>45797.97</v>
      </c>
      <c r="E58" s="21">
        <f t="shared" si="0"/>
        <v>91.595939999999999</v>
      </c>
    </row>
    <row r="59" spans="1:5" ht="114.75" x14ac:dyDescent="0.25">
      <c r="A59" s="18" t="s">
        <v>111</v>
      </c>
      <c r="B59" s="19" t="s">
        <v>112</v>
      </c>
      <c r="C59" s="20">
        <v>200000</v>
      </c>
      <c r="D59" s="20">
        <v>235270.26</v>
      </c>
      <c r="E59" s="21">
        <f t="shared" si="0"/>
        <v>117.63513</v>
      </c>
    </row>
    <row r="60" spans="1:5" ht="89.25" x14ac:dyDescent="0.25">
      <c r="A60" s="18" t="s">
        <v>113</v>
      </c>
      <c r="B60" s="19" t="s">
        <v>114</v>
      </c>
      <c r="C60" s="20">
        <v>190000</v>
      </c>
      <c r="D60" s="20">
        <v>168506.5</v>
      </c>
      <c r="E60" s="21">
        <f t="shared" si="0"/>
        <v>88.687631578947361</v>
      </c>
    </row>
    <row r="61" spans="1:5" ht="102" x14ac:dyDescent="0.25">
      <c r="A61" s="18" t="s">
        <v>115</v>
      </c>
      <c r="B61" s="19" t="s">
        <v>116</v>
      </c>
      <c r="C61" s="20">
        <v>500000</v>
      </c>
      <c r="D61" s="20">
        <v>324992.09000000003</v>
      </c>
      <c r="E61" s="21">
        <f t="shared" si="0"/>
        <v>64.998418000000001</v>
      </c>
    </row>
    <row r="62" spans="1:5" ht="89.25" x14ac:dyDescent="0.25">
      <c r="A62" s="18" t="s">
        <v>117</v>
      </c>
      <c r="B62" s="19" t="s">
        <v>118</v>
      </c>
      <c r="C62" s="20">
        <v>25000</v>
      </c>
      <c r="D62" s="20">
        <v>233.33</v>
      </c>
      <c r="E62" s="21">
        <f t="shared" si="0"/>
        <v>0.93331999999999993</v>
      </c>
    </row>
    <row r="63" spans="1:5" ht="89.25" x14ac:dyDescent="0.25">
      <c r="A63" s="18" t="s">
        <v>119</v>
      </c>
      <c r="B63" s="19" t="s">
        <v>120</v>
      </c>
      <c r="C63" s="20">
        <v>2500</v>
      </c>
      <c r="D63" s="20">
        <v>0</v>
      </c>
      <c r="E63" s="21">
        <f t="shared" si="0"/>
        <v>0</v>
      </c>
    </row>
    <row r="64" spans="1:5" ht="89.25" x14ac:dyDescent="0.25">
      <c r="A64" s="18" t="s">
        <v>121</v>
      </c>
      <c r="B64" s="19" t="s">
        <v>122</v>
      </c>
      <c r="C64" s="20">
        <v>1000</v>
      </c>
      <c r="D64" s="20">
        <v>0</v>
      </c>
      <c r="E64" s="21">
        <f t="shared" si="0"/>
        <v>0</v>
      </c>
    </row>
    <row r="65" spans="1:5" ht="102" x14ac:dyDescent="0.25">
      <c r="A65" s="18" t="s">
        <v>123</v>
      </c>
      <c r="B65" s="19" t="s">
        <v>124</v>
      </c>
      <c r="C65" s="20">
        <v>150000</v>
      </c>
      <c r="D65" s="20">
        <v>188228.73</v>
      </c>
      <c r="E65" s="21">
        <f t="shared" si="0"/>
        <v>125.48582000000002</v>
      </c>
    </row>
    <row r="66" spans="1:5" ht="153" x14ac:dyDescent="0.25">
      <c r="A66" s="18" t="s">
        <v>125</v>
      </c>
      <c r="B66" s="19" t="s">
        <v>126</v>
      </c>
      <c r="C66" s="20">
        <v>10000</v>
      </c>
      <c r="D66" s="20">
        <v>5950.03</v>
      </c>
      <c r="E66" s="21">
        <f t="shared" si="0"/>
        <v>59.500299999999996</v>
      </c>
    </row>
    <row r="67" spans="1:5" ht="102" x14ac:dyDescent="0.25">
      <c r="A67" s="18" t="s">
        <v>127</v>
      </c>
      <c r="B67" s="19" t="s">
        <v>128</v>
      </c>
      <c r="C67" s="20">
        <v>100000</v>
      </c>
      <c r="D67" s="20">
        <v>205825</v>
      </c>
      <c r="E67" s="21">
        <f t="shared" si="0"/>
        <v>205.82500000000002</v>
      </c>
    </row>
    <row r="68" spans="1:5" ht="89.25" x14ac:dyDescent="0.25">
      <c r="A68" s="18" t="s">
        <v>129</v>
      </c>
      <c r="B68" s="19" t="s">
        <v>130</v>
      </c>
      <c r="C68" s="20">
        <v>65000</v>
      </c>
      <c r="D68" s="20">
        <v>70516.679999999993</v>
      </c>
      <c r="E68" s="21">
        <f t="shared" si="0"/>
        <v>108.48719999999999</v>
      </c>
    </row>
    <row r="69" spans="1:5" ht="127.5" x14ac:dyDescent="0.25">
      <c r="A69" s="18" t="s">
        <v>131</v>
      </c>
      <c r="B69" s="19" t="s">
        <v>132</v>
      </c>
      <c r="C69" s="20">
        <v>13000</v>
      </c>
      <c r="D69" s="20">
        <v>3200</v>
      </c>
      <c r="E69" s="21">
        <f t="shared" si="0"/>
        <v>24.615384615384617</v>
      </c>
    </row>
    <row r="70" spans="1:5" ht="89.25" x14ac:dyDescent="0.25">
      <c r="A70" s="18" t="s">
        <v>133</v>
      </c>
      <c r="B70" s="19" t="s">
        <v>134</v>
      </c>
      <c r="C70" s="20">
        <v>60000</v>
      </c>
      <c r="D70" s="20">
        <v>44274.47</v>
      </c>
      <c r="E70" s="21">
        <f t="shared" si="0"/>
        <v>73.790783333333337</v>
      </c>
    </row>
    <row r="71" spans="1:5" ht="102" x14ac:dyDescent="0.25">
      <c r="A71" s="18" t="s">
        <v>135</v>
      </c>
      <c r="B71" s="19" t="s">
        <v>136</v>
      </c>
      <c r="C71" s="20">
        <v>400000</v>
      </c>
      <c r="D71" s="20">
        <v>440399.3</v>
      </c>
      <c r="E71" s="21">
        <f t="shared" si="0"/>
        <v>110.099825</v>
      </c>
    </row>
    <row r="72" spans="1:5" ht="89.25" x14ac:dyDescent="0.25">
      <c r="A72" s="18" t="s">
        <v>137</v>
      </c>
      <c r="B72" s="19" t="s">
        <v>138</v>
      </c>
      <c r="C72" s="20">
        <v>44000</v>
      </c>
      <c r="D72" s="20">
        <v>206500</v>
      </c>
      <c r="E72" s="21">
        <f t="shared" si="0"/>
        <v>469.31818181818181</v>
      </c>
    </row>
    <row r="73" spans="1:5" ht="76.5" x14ac:dyDescent="0.25">
      <c r="A73" s="18" t="s">
        <v>139</v>
      </c>
      <c r="B73" s="19" t="s">
        <v>140</v>
      </c>
      <c r="C73" s="20">
        <v>250000</v>
      </c>
      <c r="D73" s="20">
        <v>283141.59000000003</v>
      </c>
      <c r="E73" s="21">
        <f t="shared" si="0"/>
        <v>113.256636</v>
      </c>
    </row>
    <row r="74" spans="1:5" ht="76.5" x14ac:dyDescent="0.25">
      <c r="A74" s="18" t="s">
        <v>141</v>
      </c>
      <c r="B74" s="19" t="s">
        <v>142</v>
      </c>
      <c r="C74" s="20">
        <v>20000</v>
      </c>
      <c r="D74" s="20">
        <v>20000</v>
      </c>
      <c r="E74" s="21">
        <f t="shared" ref="E74:E107" si="1">D74/C74*100</f>
        <v>100</v>
      </c>
    </row>
    <row r="75" spans="1:5" ht="51" x14ac:dyDescent="0.25">
      <c r="A75" s="18" t="s">
        <v>143</v>
      </c>
      <c r="B75" s="19" t="s">
        <v>144</v>
      </c>
      <c r="C75" s="20">
        <v>366000</v>
      </c>
      <c r="D75" s="20">
        <v>636005.29</v>
      </c>
      <c r="E75" s="21">
        <f t="shared" si="1"/>
        <v>173.77193715846994</v>
      </c>
    </row>
    <row r="76" spans="1:5" ht="76.5" x14ac:dyDescent="0.25">
      <c r="A76" s="18" t="s">
        <v>145</v>
      </c>
      <c r="B76" s="19" t="s">
        <v>146</v>
      </c>
      <c r="C76" s="20">
        <v>600000</v>
      </c>
      <c r="D76" s="20">
        <v>679692.84</v>
      </c>
      <c r="E76" s="21">
        <f t="shared" si="1"/>
        <v>113.28213999999998</v>
      </c>
    </row>
    <row r="77" spans="1:5" ht="63.75" x14ac:dyDescent="0.25">
      <c r="A77" s="18" t="s">
        <v>147</v>
      </c>
      <c r="B77" s="19" t="s">
        <v>148</v>
      </c>
      <c r="C77" s="20">
        <v>32500</v>
      </c>
      <c r="D77" s="20">
        <v>35075.39</v>
      </c>
      <c r="E77" s="21">
        <f t="shared" si="1"/>
        <v>107.92427692307692</v>
      </c>
    </row>
    <row r="78" spans="1:5" ht="76.5" x14ac:dyDescent="0.25">
      <c r="A78" s="18" t="s">
        <v>149</v>
      </c>
      <c r="B78" s="19" t="s">
        <v>150</v>
      </c>
      <c r="C78" s="20">
        <v>10000</v>
      </c>
      <c r="D78" s="20">
        <v>1787.19</v>
      </c>
      <c r="E78" s="21">
        <f t="shared" si="1"/>
        <v>17.8719</v>
      </c>
    </row>
    <row r="79" spans="1:5" ht="76.5" x14ac:dyDescent="0.25">
      <c r="A79" s="18" t="s">
        <v>151</v>
      </c>
      <c r="B79" s="19" t="s">
        <v>152</v>
      </c>
      <c r="C79" s="20">
        <v>1000</v>
      </c>
      <c r="D79" s="20">
        <v>0</v>
      </c>
      <c r="E79" s="21">
        <f t="shared" si="1"/>
        <v>0</v>
      </c>
    </row>
    <row r="80" spans="1:5" ht="191.25" x14ac:dyDescent="0.25">
      <c r="A80" s="18" t="s">
        <v>153</v>
      </c>
      <c r="B80" s="19" t="s">
        <v>154</v>
      </c>
      <c r="C80" s="20">
        <v>450000</v>
      </c>
      <c r="D80" s="20">
        <v>302592.76</v>
      </c>
      <c r="E80" s="21">
        <f t="shared" si="1"/>
        <v>67.242835555555558</v>
      </c>
    </row>
    <row r="81" spans="1:5" ht="102" x14ac:dyDescent="0.25">
      <c r="A81" s="18" t="s">
        <v>155</v>
      </c>
      <c r="B81" s="19" t="s">
        <v>156</v>
      </c>
      <c r="C81" s="20">
        <v>260000</v>
      </c>
      <c r="D81" s="20">
        <v>254832</v>
      </c>
      <c r="E81" s="21">
        <f t="shared" si="1"/>
        <v>98.012307692307687</v>
      </c>
    </row>
    <row r="82" spans="1:5" x14ac:dyDescent="0.25">
      <c r="A82" s="15" t="s">
        <v>157</v>
      </c>
      <c r="B82" s="16" t="s">
        <v>158</v>
      </c>
      <c r="C82" s="17">
        <v>0</v>
      </c>
      <c r="D82" s="17">
        <v>1168</v>
      </c>
      <c r="E82" s="14">
        <v>0</v>
      </c>
    </row>
    <row r="83" spans="1:5" ht="25.5" x14ac:dyDescent="0.25">
      <c r="A83" s="18" t="s">
        <v>159</v>
      </c>
      <c r="B83" s="19" t="s">
        <v>160</v>
      </c>
      <c r="C83" s="20">
        <v>0</v>
      </c>
      <c r="D83" s="20">
        <v>1168</v>
      </c>
      <c r="E83" s="21">
        <v>0</v>
      </c>
    </row>
    <row r="84" spans="1:5" x14ac:dyDescent="0.25">
      <c r="A84" s="11" t="s">
        <v>161</v>
      </c>
      <c r="B84" s="12" t="s">
        <v>162</v>
      </c>
      <c r="C84" s="13">
        <v>892300159.80999994</v>
      </c>
      <c r="D84" s="13">
        <v>846417835.61000001</v>
      </c>
      <c r="E84" s="14">
        <f t="shared" si="1"/>
        <v>94.857971984475526</v>
      </c>
    </row>
    <row r="85" spans="1:5" ht="38.25" x14ac:dyDescent="0.25">
      <c r="A85" s="15" t="s">
        <v>163</v>
      </c>
      <c r="B85" s="16" t="s">
        <v>164</v>
      </c>
      <c r="C85" s="17">
        <v>892565742.11000001</v>
      </c>
      <c r="D85" s="17">
        <v>875648191.91999996</v>
      </c>
      <c r="E85" s="14">
        <f t="shared" si="1"/>
        <v>98.104615784378254</v>
      </c>
    </row>
    <row r="86" spans="1:5" ht="38.25" x14ac:dyDescent="0.25">
      <c r="A86" s="18" t="s">
        <v>165</v>
      </c>
      <c r="B86" s="19" t="s">
        <v>166</v>
      </c>
      <c r="C86" s="20">
        <v>45602467.939999998</v>
      </c>
      <c r="D86" s="20">
        <v>45602467.939999998</v>
      </c>
      <c r="E86" s="21">
        <f t="shared" si="1"/>
        <v>100</v>
      </c>
    </row>
    <row r="87" spans="1:5" ht="25.5" x14ac:dyDescent="0.25">
      <c r="A87" s="18" t="s">
        <v>167</v>
      </c>
      <c r="B87" s="19" t="s">
        <v>168</v>
      </c>
      <c r="C87" s="20">
        <v>48852000</v>
      </c>
      <c r="D87" s="20">
        <v>51852000</v>
      </c>
      <c r="E87" s="21">
        <f t="shared" si="1"/>
        <v>106.14099729796118</v>
      </c>
    </row>
    <row r="88" spans="1:5" ht="76.5" x14ac:dyDescent="0.25">
      <c r="A88" s="18" t="s">
        <v>169</v>
      </c>
      <c r="B88" s="19" t="s">
        <v>170</v>
      </c>
      <c r="C88" s="20">
        <v>1406159.99</v>
      </c>
      <c r="D88" s="20">
        <v>1406159.99</v>
      </c>
      <c r="E88" s="21">
        <f t="shared" si="1"/>
        <v>100</v>
      </c>
    </row>
    <row r="89" spans="1:5" ht="76.5" x14ac:dyDescent="0.25">
      <c r="A89" s="18" t="s">
        <v>171</v>
      </c>
      <c r="B89" s="19" t="s">
        <v>172</v>
      </c>
      <c r="C89" s="20">
        <v>306523.32</v>
      </c>
      <c r="D89" s="20">
        <v>306523.32</v>
      </c>
      <c r="E89" s="21">
        <f t="shared" si="1"/>
        <v>100</v>
      </c>
    </row>
    <row r="90" spans="1:5" ht="38.25" x14ac:dyDescent="0.25">
      <c r="A90" s="18" t="s">
        <v>173</v>
      </c>
      <c r="B90" s="19" t="s">
        <v>174</v>
      </c>
      <c r="C90" s="20">
        <v>16102542.800000001</v>
      </c>
      <c r="D90" s="20">
        <v>16102542.800000001</v>
      </c>
      <c r="E90" s="21">
        <f t="shared" si="1"/>
        <v>100</v>
      </c>
    </row>
    <row r="91" spans="1:5" ht="38.25" x14ac:dyDescent="0.25">
      <c r="A91" s="18" t="s">
        <v>175</v>
      </c>
      <c r="B91" s="19" t="s">
        <v>176</v>
      </c>
      <c r="C91" s="20">
        <v>5848116.0599999996</v>
      </c>
      <c r="D91" s="20">
        <v>5848116.0599999996</v>
      </c>
      <c r="E91" s="21">
        <f t="shared" si="1"/>
        <v>100</v>
      </c>
    </row>
    <row r="92" spans="1:5" ht="25.5" x14ac:dyDescent="0.25">
      <c r="A92" s="18" t="s">
        <v>177</v>
      </c>
      <c r="B92" s="19" t="s">
        <v>178</v>
      </c>
      <c r="C92" s="20">
        <v>255777302.78999999</v>
      </c>
      <c r="D92" s="20">
        <v>243485430.03</v>
      </c>
      <c r="E92" s="21">
        <f t="shared" si="1"/>
        <v>95.194306677753985</v>
      </c>
    </row>
    <row r="93" spans="1:5" ht="38.25" x14ac:dyDescent="0.25">
      <c r="A93" s="18" t="s">
        <v>179</v>
      </c>
      <c r="B93" s="19" t="s">
        <v>180</v>
      </c>
      <c r="C93" s="20">
        <v>449155840.77999997</v>
      </c>
      <c r="D93" s="20">
        <v>441581151.61000001</v>
      </c>
      <c r="E93" s="21">
        <f t="shared" si="1"/>
        <v>98.313572154189117</v>
      </c>
    </row>
    <row r="94" spans="1:5" ht="76.5" x14ac:dyDescent="0.25">
      <c r="A94" s="18" t="s">
        <v>181</v>
      </c>
      <c r="B94" s="19" t="s">
        <v>182</v>
      </c>
      <c r="C94" s="20">
        <v>4788969</v>
      </c>
      <c r="D94" s="20">
        <v>4788969</v>
      </c>
      <c r="E94" s="21">
        <f t="shared" si="1"/>
        <v>100</v>
      </c>
    </row>
    <row r="95" spans="1:5" ht="51" x14ac:dyDescent="0.25">
      <c r="A95" s="18" t="s">
        <v>183</v>
      </c>
      <c r="B95" s="19" t="s">
        <v>184</v>
      </c>
      <c r="C95" s="20">
        <v>1796274</v>
      </c>
      <c r="D95" s="20">
        <v>1796274</v>
      </c>
      <c r="E95" s="21">
        <f t="shared" si="1"/>
        <v>100</v>
      </c>
    </row>
    <row r="96" spans="1:5" ht="63.75" x14ac:dyDescent="0.25">
      <c r="A96" s="18" t="s">
        <v>185</v>
      </c>
      <c r="B96" s="19" t="s">
        <v>186</v>
      </c>
      <c r="C96" s="20">
        <v>24911</v>
      </c>
      <c r="D96" s="20">
        <v>24911</v>
      </c>
      <c r="E96" s="21">
        <f t="shared" si="1"/>
        <v>100</v>
      </c>
    </row>
    <row r="97" spans="1:5" ht="63.75" x14ac:dyDescent="0.25">
      <c r="A97" s="18" t="s">
        <v>187</v>
      </c>
      <c r="B97" s="19" t="s">
        <v>188</v>
      </c>
      <c r="C97" s="20">
        <v>17051000</v>
      </c>
      <c r="D97" s="20">
        <v>17051000</v>
      </c>
      <c r="E97" s="21">
        <f t="shared" si="1"/>
        <v>100</v>
      </c>
    </row>
    <row r="98" spans="1:5" ht="38.25" x14ac:dyDescent="0.25">
      <c r="A98" s="18" t="s">
        <v>189</v>
      </c>
      <c r="B98" s="19" t="s">
        <v>190</v>
      </c>
      <c r="C98" s="20">
        <v>2166181</v>
      </c>
      <c r="D98" s="20">
        <v>2166181</v>
      </c>
      <c r="E98" s="21">
        <f t="shared" si="1"/>
        <v>100</v>
      </c>
    </row>
    <row r="99" spans="1:5" ht="38.25" x14ac:dyDescent="0.25">
      <c r="A99" s="18" t="s">
        <v>191</v>
      </c>
      <c r="B99" s="19" t="s">
        <v>192</v>
      </c>
      <c r="C99" s="20">
        <v>2914514</v>
      </c>
      <c r="D99" s="20">
        <v>2914514</v>
      </c>
      <c r="E99" s="21">
        <f t="shared" si="1"/>
        <v>100</v>
      </c>
    </row>
    <row r="100" spans="1:5" ht="25.5" x14ac:dyDescent="0.25">
      <c r="A100" s="18" t="s">
        <v>193</v>
      </c>
      <c r="B100" s="19" t="s">
        <v>194</v>
      </c>
      <c r="C100" s="20">
        <v>1132162</v>
      </c>
      <c r="D100" s="20">
        <v>1132162</v>
      </c>
      <c r="E100" s="21">
        <f t="shared" si="1"/>
        <v>100</v>
      </c>
    </row>
    <row r="101" spans="1:5" ht="165.75" x14ac:dyDescent="0.25">
      <c r="A101" s="18" t="s">
        <v>195</v>
      </c>
      <c r="B101" s="22" t="s">
        <v>214</v>
      </c>
      <c r="C101" s="20">
        <v>351540</v>
      </c>
      <c r="D101" s="20">
        <v>351540</v>
      </c>
      <c r="E101" s="21">
        <f t="shared" si="1"/>
        <v>100</v>
      </c>
    </row>
    <row r="102" spans="1:5" ht="89.25" x14ac:dyDescent="0.25">
      <c r="A102" s="18" t="s">
        <v>196</v>
      </c>
      <c r="B102" s="19" t="s">
        <v>197</v>
      </c>
      <c r="C102" s="20">
        <v>2498949.6</v>
      </c>
      <c r="D102" s="20">
        <v>2498949.6</v>
      </c>
      <c r="E102" s="21">
        <f t="shared" si="1"/>
        <v>100</v>
      </c>
    </row>
    <row r="103" spans="1:5" ht="127.5" x14ac:dyDescent="0.25">
      <c r="A103" s="18" t="s">
        <v>198</v>
      </c>
      <c r="B103" s="19" t="s">
        <v>199</v>
      </c>
      <c r="C103" s="20">
        <v>31859100</v>
      </c>
      <c r="D103" s="20">
        <v>31859100</v>
      </c>
      <c r="E103" s="21">
        <f t="shared" si="1"/>
        <v>100</v>
      </c>
    </row>
    <row r="104" spans="1:5" ht="25.5" x14ac:dyDescent="0.25">
      <c r="A104" s="18" t="s">
        <v>200</v>
      </c>
      <c r="B104" s="19" t="s">
        <v>201</v>
      </c>
      <c r="C104" s="20">
        <v>4931187.83</v>
      </c>
      <c r="D104" s="20">
        <v>4880199.57</v>
      </c>
      <c r="E104" s="21">
        <f t="shared" si="1"/>
        <v>98.96600450524717</v>
      </c>
    </row>
    <row r="105" spans="1:5" ht="51" x14ac:dyDescent="0.25">
      <c r="A105" s="15" t="s">
        <v>202</v>
      </c>
      <c r="B105" s="16" t="s">
        <v>203</v>
      </c>
      <c r="C105" s="17">
        <v>-265582.3</v>
      </c>
      <c r="D105" s="17">
        <v>-29230356.309999999</v>
      </c>
      <c r="E105" s="14">
        <f t="shared" si="1"/>
        <v>11006.138703520528</v>
      </c>
    </row>
    <row r="106" spans="1:5" ht="51" x14ac:dyDescent="0.25">
      <c r="A106" s="18" t="s">
        <v>204</v>
      </c>
      <c r="B106" s="19" t="s">
        <v>205</v>
      </c>
      <c r="C106" s="20">
        <v>-265582.3</v>
      </c>
      <c r="D106" s="20">
        <v>-29230356.309999999</v>
      </c>
      <c r="E106" s="21">
        <f t="shared" si="1"/>
        <v>11006.138703520528</v>
      </c>
    </row>
    <row r="107" spans="1:5" x14ac:dyDescent="0.25">
      <c r="A107" s="23" t="s">
        <v>206</v>
      </c>
      <c r="B107" s="24"/>
      <c r="C107" s="25">
        <v>1821394159.8099999</v>
      </c>
      <c r="D107" s="25">
        <v>1816146918.6199999</v>
      </c>
      <c r="E107" s="26">
        <f t="shared" si="1"/>
        <v>99.711910727190016</v>
      </c>
    </row>
  </sheetData>
  <autoFilter ref="A8:E8"/>
  <mergeCells count="5">
    <mergeCell ref="A4:E4"/>
    <mergeCell ref="A5:E5"/>
    <mergeCell ref="A6:E6"/>
    <mergeCell ref="C1:E1"/>
    <mergeCell ref="C2:E2"/>
  </mergeCells>
  <pageMargins left="0.7" right="0.7" top="0.75" bottom="0.75" header="0.3" footer="0.3"/>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lt;dt0/&gt;" Type="System.String" Value="&lt;root&gt;&lt;detail name=&quot;Расшифровать строку в разрезе документов&quot; &gt;&lt;method value=&quot;PRINT_SQUERY&quot; /&gt;&lt;maket_code value=&quot;SYS_MAKET_GENERATOR&quot; /&gt;&lt;add_fields value=&quot;dblink,link1,link2,link3,obj_n,number,date,date_exec,date3,doc_user_n,doc_user_login,date_out&quot; /&gt;&lt;add_values code=&quot;detalization_level&quot; value=&quot;100&quot; /&gt;&lt;/detail&gt;&lt;/root&gt;"/>
    <Parameter Name="&lt;dt1/&gt;" Type="System.String" Value="&lt;root&gt;&lt;detail name=&quot;Расшифровать строку в разрезе документов&quot; &gt;&lt;method value=&quot;PRINT_SQUERY&quot; /&gt;&lt;maket_code value=&quot;SYS_MAKET_GENERATOR&quot; /&gt;&lt;add_fields value=&quot;dblink,link1,link2,link3,obj_n,number,date,date_exec,date3,doc_user_n,doc_user_login,date_out&quot; /&gt;&lt;add_values code=&quot;detalization_level&quot; value=&quot;100&quot; /&gt;&lt;/detail&gt;&lt;detail name=&quot;Расшифровать сумму в разрезе документов&quot; &gt;&lt;method value=&quot;PRINT_SQUERY&quot; /&gt;&lt;maket_code value=&quot;SYS_MAKET_GENERATOR&quot; /&gt;&lt;add_values code=&quot;sum&quot; value=&quot;3&quot; /&gt;&lt;add_fields value=&quot;dblink,link1,link2,link3,obj_n,number,date,date_exec,date3,doc_user_n,doc_user_login,date_out&quot; /&gt;&lt;add_values code=&quot;detalization_level&quot; value=&quot;100&quot; /&gt;&lt;/detail&gt;&lt;/root&gt;"/>
    <Parameter Name="&lt;dt2/&gt;" Type="System.String" Value="&lt;root&gt;&lt;detail name=&quot;Расшифровать строку в разрезе документов&quot; &gt;&lt;method value=&quot;PRINT_SQUERY&quot; /&gt;&lt;maket_code value=&quot;SYS_MAKET_GENERATOR&quot; /&gt;&lt;add_fields value=&quot;dblink,link1,link2,link3,obj_n,number,date,date_exec,date3,doc_user_n,doc_user_login,date_out&quot; /&gt;&lt;add_values code=&quot;detalization_level&quot; value=&quot;100&quot; /&gt;&lt;/detail&gt;&lt;detail name=&quot;Расшифровать сумму в разрезе документов&quot; &gt;&lt;method value=&quot;PRINT_SQUERY&quot; /&gt;&lt;maket_code value=&quot;SYS_MAKET_GENERATOR&quot; /&gt;&lt;add_values code=&quot;sum&quot; value=&quot;4&quot; /&gt;&lt;add_fields value=&quot;dblink,link1,link2,link3,obj_n,number,date,date_exec,date3,doc_user_n,doc_user_login,date_out&quot; /&gt;&lt;add_values code=&quot;detalization_level&quot; value=&quot;100&quot; /&gt;&lt;/detail&gt;&lt;/root&gt;"/>
    <Parameter Name="&lt;dt3/&gt;" Type="System.String" Value="&lt;root&gt;&lt;detail name=&quot;Расшифровать строку в разрезе документов&quot; &gt;&lt;method value=&quot;PRINT_SQUERY&quot; /&gt;&lt;maket_code value=&quot;SYS_MAKET_GENERATOR&quot; /&gt;&lt;add_fields value=&quot;dblink,link1,link2,link3,obj_n,number,date,date_exec,date3,doc_user_n,doc_user_login,date_out&quot; /&gt;&lt;add_values code=&quot;detalization_level&quot; value=&quot;100&quot; /&gt;&lt;/detail&gt;&lt;detail name=&quot;Расшифровать сумму в разрезе документов&quot; &gt;&lt;method value=&quot;PRINT_SQUERY&quot; /&gt;&lt;maket_code value=&quot;SYS_MAKET_GENERATOR&quot; /&gt;&lt;add_values code=&quot;sum&quot; value=&quot;5&quot; /&gt;&lt;add_fields value=&quot;dblink,link1,link2,link3,obj_n,number,date,date_exec,date3,doc_user_n,doc_user_login,date_out&quot; /&gt;&lt;add_values code=&quot;detalization_level&quot; value=&quot;100&quot; /&gt;&lt;/detail&gt;&lt;/root&gt;"/>
    <Parameter Name="&lt;dt4/&gt;" Type="System.String" Value="&lt;root&gt;&lt;detail name=&quot;Расшифровать строку в разрезе документов&quot; &gt;&lt;method value=&quot;PRINT_SQUERY&quot; /&gt;&lt;maket_code value=&quot;SYS_MAKET_GENERATOR&quot; /&gt;&lt;add_fields value=&quot;dblink,link1,link2,link3,obj_n,number,date,date_exec,date3,doc_user_n,doc_user_login,date_out&quot; /&gt;&lt;add_values code=&quot;detalization_level&quot; value=&quot;100&quot; /&gt;&lt;/detail&gt;&lt;detail name=&quot;Расшифровать сумму в разрезе документов&quot; &gt;&lt;method value=&quot;PRINT_SQUERY&quot; /&gt;&lt;maket_code value=&quot;SYS_MAKET_GENERATOR&quot; /&gt;&lt;add_values code=&quot;sum&quot; value=&quot;1&quot; /&gt;&lt;add_fields value=&quot;dblink,link1,link2,link3,obj_n,number,date,date_exec,date3,doc_user_n,doc_user_login,date_out&quot; /&gt;&lt;add_values code=&quot;detalization_level&quot; value=&quot;100&quot; /&gt;&lt;/detail&gt;&lt;/root&gt;"/>
    <Parameter Name="&lt;dt5/&gt;" Type="System.String" Value="&lt;root&gt;&lt;detail name=&quot;Расшифровать строку в разрезе документов&quot; &gt;&lt;method value=&quot;PRINT_SQUERY&quot; /&gt;&lt;maket_code value=&quot;SYS_MAKET_GENERATOR&quot; /&gt;&lt;add_fields value=&quot;dblink,link1,link2,link3,obj_n,number,date,date_exec,date3,doc_user_n,doc_user_login,date_out&quot; /&gt;&lt;add_values code=&quot;detalization_level&quot; value=&quot;100&quot; /&gt;&lt;/detail&gt;&lt;detail name=&quot;Расшифровать сумму в разрезе документов&quot; &gt;&lt;method value=&quot;PRINT_SQUERY&quot; /&gt;&lt;maket_code value=&quot;SYS_MAKET_GENERATOR&quot; /&gt;&lt;add_values code=&quot;sum&quot; value=&quot;2&quot; /&gt;&lt;add_fields value=&quot;dblink,link1,link2,link3,obj_n,number,date,date_exec,date3,doc_user_n,doc_user_login,date_out&quot; /&gt;&lt;add_values code=&quot;detalization_level&quot; value=&quot;100&quot; /&gt;&lt;/detail&gt;&lt;/root&gt;"/>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Доходы бюджета округа по кодам классификации доходов бюджетов&lt;/DocName&gt;&#10;  &lt;VariantName&gt;Доходы бюджета округа по кодам классификации доходов бюджетов&lt;/VariantName&gt;&#10;  &lt;VariantLink xsi:nil=&quot;true&quot; /&gt;&#10;  &lt;ReportCode&gt;MAKET_8d597e4b_c9e1_4e63_8a82_4931b1e2214a&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BB987E5D-E401-4168-BE40-462541DC31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DESKTOP-CU8NA09\Kozulyak</dc:creator>
  <cp:lastModifiedBy>Kozulyak</cp:lastModifiedBy>
  <cp:lastPrinted>2025-03-20T04:28:31Z</cp:lastPrinted>
  <dcterms:created xsi:type="dcterms:W3CDTF">2025-03-18T04:49:23Z</dcterms:created>
  <dcterms:modified xsi:type="dcterms:W3CDTF">2025-03-20T04:46:40Z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Доходы бюджета округа по кодам классификации доходов бюджетов</vt:lpwstr>
  </property>
  <property fmtid="{D5CDD505-2E9C-101B-9397-08002B2CF9AE}" pid="3" name="Название отчета">
    <vt:lpwstr>Доходы бюджета округа по кодам классификации доходов бюджетов.xlsx</vt:lpwstr>
  </property>
  <property fmtid="{D5CDD505-2E9C-101B-9397-08002B2CF9AE}" pid="4" name="Версия клиента">
    <vt:lpwstr>24.2.304.123 (.NET 4.7.2)</vt:lpwstr>
  </property>
  <property fmtid="{D5CDD505-2E9C-101B-9397-08002B2CF9AE}" pid="5" name="Версия базы">
    <vt:lpwstr>24.1.1241.14749201</vt:lpwstr>
  </property>
  <property fmtid="{D5CDD505-2E9C-101B-9397-08002B2CF9AE}" pid="6" name="Тип сервера">
    <vt:lpwstr>MSSQL</vt:lpwstr>
  </property>
  <property fmtid="{D5CDD505-2E9C-101B-9397-08002B2CF9AE}" pid="7" name="Сервер">
    <vt:lpwstr>192.9.231.252\latin</vt:lpwstr>
  </property>
  <property fmtid="{D5CDD505-2E9C-101B-9397-08002B2CF9AE}" pid="8" name="База">
    <vt:lpwstr>budget2024okrug</vt:lpwstr>
  </property>
  <property fmtid="{D5CDD505-2E9C-101B-9397-08002B2CF9AE}" pid="9" name="Пользователь">
    <vt:lpwstr>kozuljak</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